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830" yWindow="2145" windowWidth="20280" windowHeight="10830" activeTab="9"/>
  </bookViews>
  <sheets>
    <sheet name="总表" sheetId="1" r:id="rId1"/>
    <sheet name="教育经济" sheetId="2" r:id="rId2"/>
    <sheet name="劳经" sheetId="3" r:id="rId3"/>
    <sheet name="行管" sheetId="4" r:id="rId4"/>
    <sheet name="国民经济" sheetId="5" r:id="rId5"/>
    <sheet name="人口" sheetId="6" r:id="rId6"/>
    <sheet name="社保" sheetId="7" r:id="rId7"/>
    <sheet name="社医" sheetId="8" r:id="rId8"/>
    <sheet name="人力" sheetId="9" r:id="rId9"/>
    <sheet name="最终录取" sheetId="10" r:id="rId10"/>
  </sheets>
  <definedNames>
    <definedName name="_xlnm._FilterDatabase" localSheetId="0" hidden="1">总表!$A$3:$R$131</definedName>
    <definedName name="_xlnm._FilterDatabase" localSheetId="9" hidden="1">最终录取!$A$3:$O$148</definedName>
  </definedNames>
  <calcPr calcId="124519"/>
</workbook>
</file>

<file path=xl/calcChain.xml><?xml version="1.0" encoding="utf-8"?>
<calcChain xmlns="http://schemas.openxmlformats.org/spreadsheetml/2006/main">
  <c r="I8" i="5"/>
  <c r="H8"/>
  <c r="H7"/>
  <c r="I7" s="1"/>
  <c r="I6"/>
  <c r="H6"/>
  <c r="H5"/>
  <c r="I5" s="1"/>
  <c r="I4"/>
  <c r="H4"/>
  <c r="H3"/>
  <c r="I3" s="1"/>
  <c r="I2"/>
  <c r="H2"/>
  <c r="H1"/>
  <c r="I1" s="1"/>
  <c r="H148" i="10" l="1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I108"/>
  <c r="H108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2"/>
  <c r="I62" s="1"/>
  <c r="H63"/>
  <c r="I63" s="1"/>
  <c r="H61"/>
  <c r="I61" s="1"/>
  <c r="H60"/>
  <c r="I60" s="1"/>
  <c r="H59"/>
  <c r="I59" s="1"/>
  <c r="H58"/>
  <c r="I58" s="1"/>
  <c r="H57"/>
  <c r="I57" s="1"/>
  <c r="H55"/>
  <c r="I55" s="1"/>
  <c r="H56"/>
  <c r="I56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I41" i="7"/>
  <c r="H41"/>
  <c r="H25" i="9"/>
  <c r="I25" s="1"/>
  <c r="H2"/>
  <c r="I2" s="1"/>
  <c r="H3"/>
  <c r="I3" s="1"/>
  <c r="H1"/>
  <c r="I1" s="1"/>
  <c r="H23"/>
  <c r="I23" s="1"/>
  <c r="H24"/>
  <c r="I24" s="1"/>
  <c r="H17"/>
  <c r="I17" s="1"/>
  <c r="H15"/>
  <c r="I15" s="1"/>
  <c r="H22"/>
  <c r="I22" s="1"/>
  <c r="H20"/>
  <c r="I20" s="1"/>
  <c r="H19"/>
  <c r="I19" s="1"/>
  <c r="H11"/>
  <c r="I11" s="1"/>
  <c r="H21"/>
  <c r="I21" s="1"/>
  <c r="H16"/>
  <c r="I16" s="1"/>
  <c r="H10"/>
  <c r="I10" s="1"/>
  <c r="H13"/>
  <c r="I13" s="1"/>
  <c r="H12"/>
  <c r="I12" s="1"/>
  <c r="H18"/>
  <c r="I18" s="1"/>
  <c r="H14"/>
  <c r="I14" s="1"/>
  <c r="H8"/>
  <c r="I8" s="1"/>
  <c r="H9"/>
  <c r="I9" s="1"/>
  <c r="I7"/>
  <c r="H7"/>
  <c r="H6"/>
  <c r="I6" s="1"/>
  <c r="H5"/>
  <c r="I5" s="1"/>
  <c r="H4"/>
  <c r="I4" s="1"/>
  <c r="H6" i="8"/>
  <c r="I6" s="1"/>
  <c r="H5"/>
  <c r="I5" s="1"/>
  <c r="H4"/>
  <c r="I4" s="1"/>
  <c r="H2"/>
  <c r="I2" s="1"/>
  <c r="H3"/>
  <c r="I3" s="1"/>
  <c r="H1"/>
  <c r="I1" s="1"/>
  <c r="I40" i="7"/>
  <c r="H40"/>
  <c r="H39"/>
  <c r="I39" s="1"/>
  <c r="I38"/>
  <c r="H38"/>
  <c r="H37"/>
  <c r="I37" s="1"/>
  <c r="I36"/>
  <c r="H36"/>
  <c r="H35"/>
  <c r="I35" s="1"/>
  <c r="H1"/>
  <c r="I1" s="1"/>
  <c r="H2"/>
  <c r="I2" s="1"/>
  <c r="H19"/>
  <c r="I19" s="1"/>
  <c r="H30"/>
  <c r="I30" s="1"/>
  <c r="H32"/>
  <c r="I32" s="1"/>
  <c r="H26"/>
  <c r="I26" s="1"/>
  <c r="H31"/>
  <c r="I31" s="1"/>
  <c r="H34"/>
  <c r="I34" s="1"/>
  <c r="H33"/>
  <c r="I33" s="1"/>
  <c r="H17"/>
  <c r="I17" s="1"/>
  <c r="H22"/>
  <c r="I22" s="1"/>
  <c r="H28"/>
  <c r="I28" s="1"/>
  <c r="H23"/>
  <c r="I23" s="1"/>
  <c r="H21"/>
  <c r="I21" s="1"/>
  <c r="H16"/>
  <c r="I16" s="1"/>
  <c r="H29"/>
  <c r="I29" s="1"/>
  <c r="H14"/>
  <c r="I14" s="1"/>
  <c r="H25"/>
  <c r="I25" s="1"/>
  <c r="H27"/>
  <c r="I27" s="1"/>
  <c r="H15"/>
  <c r="I15" s="1"/>
  <c r="H20"/>
  <c r="I20" s="1"/>
  <c r="H7"/>
  <c r="I7" s="1"/>
  <c r="H13"/>
  <c r="I13" s="1"/>
  <c r="H24"/>
  <c r="I24" s="1"/>
  <c r="H10"/>
  <c r="I10" s="1"/>
  <c r="H12"/>
  <c r="I12" s="1"/>
  <c r="H18"/>
  <c r="I18" s="1"/>
  <c r="H11"/>
  <c r="I11" s="1"/>
  <c r="H8"/>
  <c r="I8" s="1"/>
  <c r="H9"/>
  <c r="I9" s="1"/>
  <c r="H6"/>
  <c r="I6" s="1"/>
  <c r="H5"/>
  <c r="I5" s="1"/>
  <c r="H3"/>
  <c r="I3" s="1"/>
  <c r="H4"/>
  <c r="I4" s="1"/>
  <c r="H4" i="6"/>
  <c r="I4" s="1"/>
  <c r="H5"/>
  <c r="I5" s="1"/>
  <c r="H6"/>
  <c r="I6"/>
  <c r="H7"/>
  <c r="I7" s="1"/>
  <c r="H8"/>
  <c r="I8"/>
  <c r="H9"/>
  <c r="I9" s="1"/>
  <c r="H10"/>
  <c r="I10"/>
  <c r="H3"/>
  <c r="I3" s="1"/>
  <c r="H1"/>
  <c r="I1" s="1"/>
  <c r="H2"/>
  <c r="I2" s="1"/>
  <c r="H42" i="4"/>
  <c r="I42" s="1"/>
  <c r="I41"/>
  <c r="H41"/>
  <c r="H40"/>
  <c r="I40" s="1"/>
  <c r="I39"/>
  <c r="H39"/>
  <c r="H1"/>
  <c r="I1" s="1"/>
  <c r="H38"/>
  <c r="I38" s="1"/>
  <c r="H36"/>
  <c r="I36" s="1"/>
  <c r="H29"/>
  <c r="I29" s="1"/>
  <c r="H32"/>
  <c r="I32" s="1"/>
  <c r="H35"/>
  <c r="I35" s="1"/>
  <c r="H37"/>
  <c r="I37" s="1"/>
  <c r="H34"/>
  <c r="I34" s="1"/>
  <c r="H28"/>
  <c r="I28" s="1"/>
  <c r="H31"/>
  <c r="I31" s="1"/>
  <c r="H25"/>
  <c r="I25" s="1"/>
  <c r="H33"/>
  <c r="I33" s="1"/>
  <c r="H24"/>
  <c r="I24" s="1"/>
  <c r="H27"/>
  <c r="I27" s="1"/>
  <c r="H30"/>
  <c r="I30" s="1"/>
  <c r="H18"/>
  <c r="I18" s="1"/>
  <c r="H16"/>
  <c r="I16" s="1"/>
  <c r="H26"/>
  <c r="I26" s="1"/>
  <c r="H21"/>
  <c r="I21" s="1"/>
  <c r="H23"/>
  <c r="I23" s="1"/>
  <c r="H22"/>
  <c r="I22" s="1"/>
  <c r="H13"/>
  <c r="I13" s="1"/>
  <c r="H17"/>
  <c r="I17" s="1"/>
  <c r="H20"/>
  <c r="I20" s="1"/>
  <c r="H8"/>
  <c r="I8" s="1"/>
  <c r="H15"/>
  <c r="I15" s="1"/>
  <c r="H9"/>
  <c r="I9" s="1"/>
  <c r="H10"/>
  <c r="I10" s="1"/>
  <c r="H6"/>
  <c r="I6" s="1"/>
  <c r="H19"/>
  <c r="I19" s="1"/>
  <c r="H12"/>
  <c r="I12" s="1"/>
  <c r="I11"/>
  <c r="H11"/>
  <c r="H14"/>
  <c r="I14" s="1"/>
  <c r="H7"/>
  <c r="I7" s="1"/>
  <c r="H5"/>
  <c r="I5" s="1"/>
  <c r="H3"/>
  <c r="I3" s="1"/>
  <c r="H4"/>
  <c r="I4" s="1"/>
  <c r="H2"/>
  <c r="I2" s="1"/>
  <c r="H6" i="3"/>
  <c r="I6" s="1"/>
  <c r="H5"/>
  <c r="I5" s="1"/>
  <c r="H3"/>
  <c r="I3" s="1"/>
  <c r="H4"/>
  <c r="I4" s="1"/>
  <c r="H2"/>
  <c r="I2" s="1"/>
  <c r="I1"/>
  <c r="H1"/>
  <c r="H10" i="2"/>
  <c r="I10" s="1"/>
  <c r="H9"/>
  <c r="I9" s="1"/>
  <c r="H8"/>
  <c r="I8" s="1"/>
  <c r="H7"/>
  <c r="I7" s="1"/>
  <c r="H6"/>
  <c r="I6" s="1"/>
  <c r="H5"/>
  <c r="I5" s="1"/>
  <c r="H4"/>
  <c r="I4" s="1"/>
  <c r="H5" i="1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4"/>
  <c r="I4" s="1"/>
  <c r="H65527" l="1"/>
</calcChain>
</file>

<file path=xl/comments1.xml><?xml version="1.0" encoding="utf-8"?>
<comments xmlns="http://schemas.openxmlformats.org/spreadsheetml/2006/main">
  <authors>
    <author>作者</author>
  </authors>
  <commentLis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研招办:</t>
        </r>
        <r>
          <rPr>
            <sz val="9"/>
            <color indexed="81"/>
            <rFont val="宋体"/>
            <family val="3"/>
            <charset val="134"/>
          </rPr>
          <t xml:space="preserve">
1、若未参加复试，请注明“未来复试”；
2、若为本校教师、推免生、少数民族骨干考生请注明；
3、若为调剂考生，请注明“校内调剂”或“校外调剂”，并填写原报考学校(院)及原报考专业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研招办:</t>
        </r>
        <r>
          <rPr>
            <sz val="9"/>
            <color indexed="81"/>
            <rFont val="宋体"/>
            <family val="3"/>
            <charset val="134"/>
          </rPr>
          <t xml:space="preserve">
1、若未参加复试，请注明“未来复试”；
2、若为本校教师、推免生、少数民族骨干考生请注明；
3、若为调剂考生，请注明“校内调剂”或“校外调剂”，并填写原报考学校(院)及原报考专业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M3" authorId="0">
      <text>
        <r>
          <rPr>
            <b/>
            <sz val="9"/>
            <color indexed="81"/>
            <rFont val="宋体"/>
            <family val="3"/>
            <charset val="134"/>
          </rPr>
          <t>研招办:</t>
        </r>
        <r>
          <rPr>
            <sz val="9"/>
            <color indexed="81"/>
            <rFont val="宋体"/>
            <family val="3"/>
            <charset val="134"/>
          </rPr>
          <t xml:space="preserve">
1、若未参加复试，请注明“未来复试”；
2、若为本校教师、推免生、少数民族骨干考生请注明；
3、若为调剂考生，请注明“校内调剂”或“校外调剂”，并填写原报考学校(院)及原报考专业</t>
        </r>
      </text>
    </comment>
  </commentList>
</comments>
</file>

<file path=xl/sharedStrings.xml><?xml version="1.0" encoding="utf-8"?>
<sst xmlns="http://schemas.openxmlformats.org/spreadsheetml/2006/main" count="2845" uniqueCount="493">
  <si>
    <t>序号</t>
    <phoneticPr fontId="1" type="noConversion"/>
  </si>
  <si>
    <t>考生编号</t>
    <phoneticPr fontId="1" type="noConversion"/>
  </si>
  <si>
    <t>姓名</t>
    <phoneticPr fontId="1" type="noConversion"/>
  </si>
  <si>
    <t>专业名称</t>
    <phoneticPr fontId="1" type="noConversion"/>
  </si>
  <si>
    <t>总成绩</t>
    <phoneticPr fontId="1" type="noConversion"/>
  </si>
  <si>
    <t>是否录取</t>
    <phoneticPr fontId="1" type="noConversion"/>
  </si>
  <si>
    <t>录取类别</t>
    <phoneticPr fontId="1" type="noConversion"/>
  </si>
  <si>
    <t>学业专业排名</t>
    <phoneticPr fontId="1" type="noConversion"/>
  </si>
  <si>
    <t>原报考学校（或学院）</t>
    <phoneticPr fontId="1" type="noConversion"/>
  </si>
  <si>
    <t>原报考专业</t>
    <phoneticPr fontId="1" type="noConversion"/>
  </si>
  <si>
    <t>初试总分</t>
    <phoneticPr fontId="1" type="noConversion"/>
  </si>
  <si>
    <t>复试 总分</t>
    <phoneticPr fontId="1" type="noConversion"/>
  </si>
  <si>
    <r>
      <t>备注     （</t>
    </r>
    <r>
      <rPr>
        <b/>
        <sz val="9"/>
        <rFont val="宋体"/>
        <family val="3"/>
        <charset val="134"/>
      </rPr>
      <t>填写说明详见批注</t>
    </r>
    <r>
      <rPr>
        <sz val="9"/>
        <rFont val="宋体"/>
        <family val="3"/>
        <charset val="134"/>
      </rPr>
      <t>)</t>
    </r>
    <phoneticPr fontId="1" type="noConversion"/>
  </si>
  <si>
    <t>国民经济学</t>
  </si>
  <si>
    <t>区域经济学</t>
  </si>
  <si>
    <t>劳动经济学</t>
  </si>
  <si>
    <t>人口学</t>
  </si>
  <si>
    <t>社会医学与卫生事业管理</t>
  </si>
  <si>
    <t>教育经济与管理</t>
  </si>
  <si>
    <t>行政管理</t>
  </si>
  <si>
    <t>非定向</t>
  </si>
  <si>
    <t>推荐免试</t>
  </si>
  <si>
    <t>1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</si>
  <si>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</si>
  <si>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</si>
  <si>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</si>
  <si>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</si>
  <si>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</si>
  <si>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</si>
  <si>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</si>
  <si>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</si>
  <si>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</si>
  <si>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</si>
  <si>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</si>
  <si>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</si>
  <si>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</si>
  <si>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</si>
  <si>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</si>
  <si>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</si>
  <si>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</si>
  <si>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</si>
  <si>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</si>
  <si>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</si>
  <si>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</si>
  <si>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</si>
  <si>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</si>
  <si>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</si>
  <si>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</si>
  <si>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</si>
  <si>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</si>
  <si>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</si>
  <si>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</si>
  <si>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</si>
  <si>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</si>
  <si>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</si>
  <si>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</si>
  <si>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</si>
  <si>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</si>
  <si>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</si>
  <si>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</si>
  <si>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</si>
  <si>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</si>
  <si>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</si>
  <si>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</si>
  <si>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</si>
  <si>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</si>
  <si>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</si>
  <si>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</si>
  <si>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</si>
  <si>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</si>
  <si>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</si>
  <si>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</si>
  <si>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</si>
  <si>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</si>
  <si>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</si>
  <si>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</si>
  <si>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</si>
  <si>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</si>
  <si>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</si>
  <si>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</si>
  <si>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</si>
  <si>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</si>
  <si>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</si>
  <si>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</si>
  <si>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</si>
  <si>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</si>
  <si>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</si>
  <si>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</si>
  <si>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</si>
  <si>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</si>
  <si>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</si>
  <si>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</si>
  <si>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</si>
  <si>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</si>
  <si>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</si>
  <si>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</si>
  <si>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</si>
  <si>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</si>
  <si>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</si>
  <si>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</si>
  <si>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</si>
  <si>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</si>
  <si>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</si>
  <si>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</si>
  <si>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</si>
  <si>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</si>
  <si>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</si>
  <si>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</si>
  <si>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</si>
  <si>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</si>
  <si>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</si>
  <si>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</si>
  <si>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</si>
  <si>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</si>
  <si>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</si>
  <si>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</si>
  <si>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</si>
  <si>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</si>
  <si>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</si>
  <si>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</si>
  <si>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</si>
  <si>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</si>
  <si>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</si>
  <si>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</si>
  <si>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</si>
  <si>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</si>
  <si>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</si>
  <si>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社会保障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</si>
  <si>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</si>
  <si>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</si>
  <si>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</si>
  <si>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</si>
  <si>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</si>
  <si>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</si>
  <si>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</si>
  <si>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</si>
  <si>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</si>
  <si>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</si>
  <si>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</si>
  <si>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</si>
  <si>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</si>
  <si>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</si>
  <si>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</si>
  <si>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</si>
  <si>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</si>
  <si>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</si>
  <si>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</si>
  <si>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</si>
  <si>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</si>
  <si>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</si>
  <si>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</si>
  <si>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</si>
  <si>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</si>
  <si>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</si>
  <si>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</si>
  <si>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</si>
  <si>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定向</t>
  </si>
  <si>
    <t>陈若水</t>
  </si>
  <si>
    <t>李敏</t>
  </si>
  <si>
    <t>刘杰</t>
  </si>
  <si>
    <t>王勇</t>
  </si>
  <si>
    <t>吴巧丽</t>
  </si>
  <si>
    <t>2</t>
  </si>
  <si>
    <r>
      <t xml:space="preserve">                                                                                                 2013</t>
    </r>
    <r>
      <rPr>
        <b/>
        <sz val="14"/>
        <rFont val="宋体"/>
        <family val="3"/>
        <charset val="134"/>
      </rPr>
      <t>年公共管理学院硕士研究生录取汇总表</t>
    </r>
    <r>
      <rPr>
        <b/>
        <sz val="14"/>
        <rFont val="Times New Roman"/>
        <family val="1"/>
      </rPr>
      <t/>
    </r>
    <phoneticPr fontId="1" type="noConversion"/>
  </si>
  <si>
    <t>复试 面试</t>
    <phoneticPr fontId="1" type="noConversion"/>
  </si>
  <si>
    <t>复试 笔试</t>
    <phoneticPr fontId="1" type="noConversion"/>
  </si>
  <si>
    <t>107</t>
  </si>
  <si>
    <t>136</t>
  </si>
  <si>
    <t>谢朝霞</t>
  </si>
  <si>
    <t>龚艺</t>
  </si>
  <si>
    <t>潘昱宏</t>
  </si>
  <si>
    <t>曹宽</t>
  </si>
  <si>
    <t>周芮</t>
  </si>
  <si>
    <t>胡晓晓</t>
  </si>
  <si>
    <t>周雷</t>
  </si>
  <si>
    <t>汤鑫</t>
    <phoneticPr fontId="1" type="noConversion"/>
  </si>
  <si>
    <t>王亚明</t>
  </si>
  <si>
    <t>彭秀兰</t>
  </si>
  <si>
    <t>李正发</t>
  </si>
  <si>
    <t>李霞</t>
  </si>
  <si>
    <t>王君妍</t>
  </si>
  <si>
    <t>王巧</t>
  </si>
  <si>
    <t>宋秀华</t>
  </si>
  <si>
    <t>王亚文</t>
  </si>
  <si>
    <t>罗慧琳</t>
  </si>
  <si>
    <t>刘春芳</t>
  </si>
  <si>
    <t>李艳芳</t>
  </si>
  <si>
    <t>李靓婧</t>
  </si>
  <si>
    <t>张君琰</t>
  </si>
  <si>
    <t>鞠芳芳</t>
  </si>
  <si>
    <t>刘婧</t>
  </si>
  <si>
    <t>李鹏丽</t>
  </si>
  <si>
    <t>罗辑</t>
  </si>
  <si>
    <t>夏梓怡</t>
  </si>
  <si>
    <t>况梦凡</t>
  </si>
  <si>
    <t>吴智灵</t>
  </si>
  <si>
    <t>邹磊</t>
  </si>
  <si>
    <t>乔玲</t>
  </si>
  <si>
    <t>田柯</t>
  </si>
  <si>
    <t>许刚</t>
  </si>
  <si>
    <t>宋娇娇</t>
  </si>
  <si>
    <t>马奔驰</t>
  </si>
  <si>
    <t>洪珍朝</t>
  </si>
  <si>
    <t>刘定杰</t>
  </si>
  <si>
    <t>贾东霖</t>
  </si>
  <si>
    <t>张亚暾</t>
  </si>
  <si>
    <t>彭国庆</t>
  </si>
  <si>
    <t>彭慕莉</t>
  </si>
  <si>
    <t>程晗嫣</t>
  </si>
  <si>
    <t>郑点点</t>
  </si>
  <si>
    <t>张君丽</t>
  </si>
  <si>
    <t>王玲玲</t>
  </si>
  <si>
    <t>何源</t>
  </si>
  <si>
    <t>王齐智</t>
  </si>
  <si>
    <t>陈默</t>
  </si>
  <si>
    <t>魏铭</t>
  </si>
  <si>
    <t>张翀</t>
  </si>
  <si>
    <t>胡煦</t>
  </si>
  <si>
    <t>牟洁</t>
  </si>
  <si>
    <t>杨树福</t>
  </si>
  <si>
    <t>夏威</t>
  </si>
  <si>
    <t>俞远鹏</t>
    <phoneticPr fontId="1" type="noConversion"/>
  </si>
  <si>
    <t>卢晓丹</t>
  </si>
  <si>
    <t>鲁义静</t>
  </si>
  <si>
    <t>张婷皮美</t>
  </si>
  <si>
    <t>吴云程</t>
  </si>
  <si>
    <t>杨宓</t>
  </si>
  <si>
    <t>刘明辉</t>
  </si>
  <si>
    <t>阮康良</t>
  </si>
  <si>
    <t>江协和</t>
  </si>
  <si>
    <t>李秋阳</t>
  </si>
  <si>
    <t>李世成</t>
  </si>
  <si>
    <t>施念</t>
  </si>
  <si>
    <t>赵娇娇</t>
  </si>
  <si>
    <t>周曦</t>
  </si>
  <si>
    <t>吴然然</t>
  </si>
  <si>
    <t>高媛</t>
  </si>
  <si>
    <t>魏勇勇</t>
  </si>
  <si>
    <t>李束艳</t>
  </si>
  <si>
    <t>孔春芳</t>
  </si>
  <si>
    <t>肖荣荣</t>
  </si>
  <si>
    <t>鲁志敬</t>
  </si>
  <si>
    <t>郭超凡</t>
  </si>
  <si>
    <t>李秋娴</t>
  </si>
  <si>
    <t>朱倩倩</t>
  </si>
  <si>
    <t>郑杭春</t>
  </si>
  <si>
    <t>王婷</t>
  </si>
  <si>
    <t>宓祥燕</t>
  </si>
  <si>
    <t>王文婷</t>
  </si>
  <si>
    <t>袁晓文</t>
  </si>
  <si>
    <t>宋鸿翔</t>
  </si>
  <si>
    <t>刘敏</t>
  </si>
  <si>
    <t>杨晶</t>
  </si>
  <si>
    <t>朱雅婷</t>
  </si>
  <si>
    <t>孙俊敏</t>
  </si>
  <si>
    <t>赵义杰</t>
  </si>
  <si>
    <t>周岑</t>
  </si>
  <si>
    <t>孙祥原</t>
  </si>
  <si>
    <t>鲁红利</t>
  </si>
  <si>
    <t>韦秋娜</t>
  </si>
  <si>
    <t>李晓山</t>
  </si>
  <si>
    <t>李洋洋</t>
  </si>
  <si>
    <t>王小庆</t>
  </si>
  <si>
    <t>陈镜荣</t>
  </si>
  <si>
    <t>刘二鹏</t>
  </si>
  <si>
    <t>秦宇</t>
  </si>
  <si>
    <t>普曦冉</t>
  </si>
  <si>
    <t>覃琴</t>
  </si>
  <si>
    <t>赖立</t>
  </si>
  <si>
    <t>王黎</t>
  </si>
  <si>
    <t>海恭剑</t>
  </si>
  <si>
    <t>雷琪慧</t>
  </si>
  <si>
    <t>周万里</t>
  </si>
  <si>
    <t>谷应雯</t>
  </si>
  <si>
    <t>雷任静</t>
  </si>
  <si>
    <t>杨艳武</t>
  </si>
  <si>
    <t>孟文静</t>
  </si>
  <si>
    <t>谢慧芹</t>
  </si>
  <si>
    <t>陈思羽</t>
  </si>
  <si>
    <t>向颖怡</t>
  </si>
  <si>
    <t>徐辰</t>
  </si>
  <si>
    <t>王西</t>
  </si>
  <si>
    <t>胡余顺</t>
  </si>
  <si>
    <t>郑好</t>
  </si>
  <si>
    <t>程莲</t>
  </si>
  <si>
    <t>徐鑫</t>
  </si>
  <si>
    <t>王林妲</t>
  </si>
  <si>
    <t>孔维静</t>
  </si>
  <si>
    <t>袁长荣</t>
  </si>
  <si>
    <t>徐灿灿</t>
  </si>
  <si>
    <t>杜娟</t>
  </si>
  <si>
    <t>陆雅琦</t>
  </si>
  <si>
    <t>黎玲玲</t>
  </si>
  <si>
    <t>蔡雪葵</t>
  </si>
  <si>
    <t>潘文冕</t>
  </si>
  <si>
    <t>江沙</t>
  </si>
  <si>
    <t>姬萌笛</t>
  </si>
  <si>
    <t>肖素芳</t>
  </si>
  <si>
    <t>陈晓华</t>
  </si>
  <si>
    <t>程丽</t>
  </si>
  <si>
    <t>何思延</t>
    <phoneticPr fontId="1" type="noConversion"/>
  </si>
  <si>
    <t>张宏磊</t>
    <phoneticPr fontId="1" type="noConversion"/>
  </si>
  <si>
    <t>冉飞</t>
    <phoneticPr fontId="1" type="noConversion"/>
  </si>
  <si>
    <t>徐梦妮</t>
    <phoneticPr fontId="1" type="noConversion"/>
  </si>
  <si>
    <t>黄一杰</t>
    <phoneticPr fontId="1" type="noConversion"/>
  </si>
  <si>
    <t>张甦</t>
    <phoneticPr fontId="1" type="noConversion"/>
  </si>
  <si>
    <t>常然君</t>
    <phoneticPr fontId="1" type="noConversion"/>
  </si>
  <si>
    <t>组织与人力资源管理</t>
  </si>
  <si>
    <t>社会保障</t>
    <phoneticPr fontId="1" type="noConversion"/>
  </si>
  <si>
    <t>组织与人力资源管理</t>
    <phoneticPr fontId="1" type="noConversion"/>
  </si>
  <si>
    <t>137</t>
    <phoneticPr fontId="1" type="noConversion"/>
  </si>
  <si>
    <t>138</t>
  </si>
  <si>
    <t>139</t>
  </si>
  <si>
    <t>140</t>
  </si>
  <si>
    <t>142</t>
  </si>
  <si>
    <t>143</t>
  </si>
  <si>
    <t>144</t>
  </si>
  <si>
    <t>145</t>
  </si>
  <si>
    <t>146</t>
  </si>
  <si>
    <t>少骨计划</t>
  </si>
  <si>
    <t>支教团推免计划</t>
  </si>
  <si>
    <t>考试方式</t>
    <phoneticPr fontId="1" type="noConversion"/>
  </si>
  <si>
    <t>全国统考</t>
  </si>
  <si>
    <t>单独考生</t>
    <phoneticPr fontId="1" type="noConversion"/>
  </si>
  <si>
    <t>105204095503521</t>
  </si>
  <si>
    <t>105204095503512</t>
  </si>
  <si>
    <t>105204095503520</t>
  </si>
  <si>
    <t>105204095511820</t>
  </si>
  <si>
    <t>105204095503517</t>
  </si>
  <si>
    <t>105204095511827</t>
  </si>
  <si>
    <t>105204095511828</t>
  </si>
  <si>
    <t>105204091511621</t>
  </si>
  <si>
    <t>105204091511620</t>
  </si>
  <si>
    <t>105204091511629</t>
  </si>
  <si>
    <t>105204091511628</t>
  </si>
  <si>
    <t>105204091511619</t>
  </si>
  <si>
    <t>105204091503380</t>
  </si>
  <si>
    <t>105204093503498</t>
  </si>
  <si>
    <t>105204093503484</t>
  </si>
  <si>
    <t>105204093503425</t>
  </si>
  <si>
    <t>105204093511719</t>
  </si>
  <si>
    <t>105204093503444</t>
  </si>
  <si>
    <t>105204093511702</t>
  </si>
  <si>
    <t>105204093511717</t>
  </si>
  <si>
    <t>105204093511648</t>
  </si>
  <si>
    <t>105204093503464</t>
  </si>
  <si>
    <t>105204093503441</t>
  </si>
  <si>
    <t>105204093511752</t>
  </si>
  <si>
    <t>105204093511769</t>
  </si>
  <si>
    <t>105204093503413</t>
  </si>
  <si>
    <t>105204093503428</t>
  </si>
  <si>
    <t>105204093503446</t>
  </si>
  <si>
    <t>105204093511657</t>
  </si>
  <si>
    <t>105204093511688</t>
  </si>
  <si>
    <t>105204093503494</t>
  </si>
  <si>
    <t>105204093511753</t>
  </si>
  <si>
    <t>105204093503457</t>
  </si>
  <si>
    <t>105204093511695</t>
  </si>
  <si>
    <t>105204093511764</t>
  </si>
  <si>
    <t>105204093511744</t>
  </si>
  <si>
    <t>105204093511780</t>
  </si>
  <si>
    <t>105204093511685</t>
  </si>
  <si>
    <t>105204093503420</t>
  </si>
  <si>
    <t>105204093511670</t>
  </si>
  <si>
    <t>105204093511713</t>
  </si>
  <si>
    <t>105204093503486</t>
  </si>
  <si>
    <t>105204093503490</t>
  </si>
  <si>
    <t>105204093511739</t>
  </si>
  <si>
    <t>105204093511770</t>
  </si>
  <si>
    <t>105204093503500</t>
  </si>
  <si>
    <t>105204093511681</t>
  </si>
  <si>
    <t>105204093511778</t>
  </si>
  <si>
    <t>105204093503423</t>
  </si>
  <si>
    <t>105204093503437</t>
  </si>
  <si>
    <t>105204105200315</t>
  </si>
  <si>
    <t>105204093503394</t>
  </si>
  <si>
    <t>105204093511776</t>
  </si>
  <si>
    <t>105204093511793</t>
  </si>
  <si>
    <t>105204093511801</t>
  </si>
  <si>
    <t>105204089511584</t>
  </si>
  <si>
    <t>105204089511580</t>
  </si>
  <si>
    <t>105204089511582</t>
  </si>
  <si>
    <t>105204092503385</t>
  </si>
  <si>
    <t>105204092503383</t>
  </si>
  <si>
    <t>105204090511617</t>
  </si>
  <si>
    <t>105204090511607</t>
  </si>
  <si>
    <t>105204090503375</t>
  </si>
  <si>
    <t>105204090511596</t>
  </si>
  <si>
    <t>105204090511591</t>
  </si>
  <si>
    <t>105204090511593</t>
  </si>
  <si>
    <t>105204090511601</t>
  </si>
  <si>
    <t>105204105200314</t>
  </si>
  <si>
    <t>105204096511845</t>
  </si>
  <si>
    <t>105204096511871</t>
  </si>
  <si>
    <t>105204096511885</t>
  </si>
  <si>
    <t>105204096511895</t>
  </si>
  <si>
    <t>105204096511870</t>
  </si>
  <si>
    <t>105204096511898</t>
  </si>
  <si>
    <t>105204096503547</t>
  </si>
  <si>
    <t>105204096511856</t>
  </si>
  <si>
    <t>105204096511831</t>
  </si>
  <si>
    <t>105204096511921</t>
  </si>
  <si>
    <t>105204096511886</t>
  </si>
  <si>
    <t>105204096511890</t>
  </si>
  <si>
    <t>105204096511839</t>
  </si>
  <si>
    <t>105204096511884</t>
  </si>
  <si>
    <t>105204096511853</t>
  </si>
  <si>
    <t>105204096503563</t>
  </si>
  <si>
    <t>105204096511876</t>
  </si>
  <si>
    <t>105204096511841</t>
  </si>
  <si>
    <t>105204096511891</t>
  </si>
  <si>
    <t>105204096503566</t>
  </si>
  <si>
    <t>105204096511860</t>
  </si>
  <si>
    <t>105204096503571</t>
  </si>
  <si>
    <t>105204096503559</t>
  </si>
  <si>
    <t>105204096511904</t>
  </si>
  <si>
    <t>105204096511837</t>
  </si>
  <si>
    <t>105204096503530</t>
  </si>
  <si>
    <t>105204096511924</t>
  </si>
  <si>
    <t>105204096511892</t>
  </si>
  <si>
    <t>105204096503554</t>
  </si>
  <si>
    <t>105204096511830</t>
  </si>
  <si>
    <t>105204096503549</t>
  </si>
  <si>
    <t>105204096503565</t>
  </si>
  <si>
    <t>105204105200316</t>
  </si>
  <si>
    <t>105204104760317</t>
  </si>
  <si>
    <t>105204096503531</t>
  </si>
  <si>
    <t>105204096503532</t>
  </si>
  <si>
    <t>105204096503543</t>
  </si>
  <si>
    <t>105204096511911</t>
  </si>
  <si>
    <t>105204096503541</t>
  </si>
  <si>
    <t>105204096503529</t>
  </si>
  <si>
    <t>105204094503504</t>
  </si>
  <si>
    <t>105204094511816</t>
  </si>
  <si>
    <t>105204094511815</t>
  </si>
  <si>
    <t>105204094503507</t>
  </si>
  <si>
    <t>105204094511809</t>
  </si>
  <si>
    <t>105204094511808</t>
  </si>
  <si>
    <t>105204097503641</t>
  </si>
  <si>
    <t>105204097503588</t>
  </si>
  <si>
    <t>105204097512021</t>
  </si>
  <si>
    <t>105204097503597</t>
  </si>
  <si>
    <t>105204097503617</t>
  </si>
  <si>
    <t>105204097512000</t>
  </si>
  <si>
    <t>105204097503599</t>
  </si>
  <si>
    <t>105204097511943</t>
  </si>
  <si>
    <t>105204097511964</t>
  </si>
  <si>
    <t>105204097511978</t>
  </si>
  <si>
    <t>105204097511976</t>
  </si>
  <si>
    <t>105204097503596</t>
  </si>
  <si>
    <t>105204097503615</t>
  </si>
  <si>
    <t>105204097511979</t>
  </si>
  <si>
    <t>105204097511981</t>
  </si>
  <si>
    <t>105204097512002</t>
  </si>
  <si>
    <t>105204097511992</t>
  </si>
  <si>
    <t>105204097512019</t>
  </si>
  <si>
    <t>105204097503620</t>
  </si>
  <si>
    <t>105204097512016</t>
  </si>
  <si>
    <t>105204097512029</t>
  </si>
  <si>
    <t>105204105200318</t>
  </si>
  <si>
    <t>105204105200319</t>
  </si>
  <si>
    <t>105204105200320</t>
  </si>
  <si>
    <t>105204096500022</t>
    <phoneticPr fontId="11" type="noConversion"/>
  </si>
  <si>
    <t>105204097500023</t>
    <phoneticPr fontId="11" type="noConversion"/>
  </si>
  <si>
    <t>105204037507411</t>
    <phoneticPr fontId="11" type="noConversion"/>
  </si>
  <si>
    <t>105204035500467</t>
    <phoneticPr fontId="11" type="noConversion"/>
  </si>
  <si>
    <t>105204035500542</t>
    <phoneticPr fontId="11" type="noConversion"/>
  </si>
  <si>
    <t>105204032500312</t>
    <phoneticPr fontId="11" type="noConversion"/>
  </si>
  <si>
    <t>105204035500528</t>
    <phoneticPr fontId="11" type="noConversion"/>
  </si>
  <si>
    <t>调剂</t>
    <phoneticPr fontId="1" type="noConversion"/>
  </si>
  <si>
    <t>137</t>
  </si>
  <si>
    <t>141</t>
  </si>
  <si>
    <r>
      <t>5</t>
    </r>
    <r>
      <rPr>
        <sz val="12"/>
        <rFont val="宋体"/>
        <family val="3"/>
        <charset val="134"/>
      </rPr>
      <t>9</t>
    </r>
    <phoneticPr fontId="11" type="noConversion"/>
  </si>
  <si>
    <r>
      <t>6</t>
    </r>
    <r>
      <rPr>
        <sz val="12"/>
        <rFont val="宋体"/>
        <family val="3"/>
        <charset val="134"/>
      </rPr>
      <t>0</t>
    </r>
    <phoneticPr fontId="11" type="noConversion"/>
  </si>
  <si>
    <t>国民经济学（调剂）</t>
    <phoneticPr fontId="11" type="noConversion"/>
  </si>
  <si>
    <t>国民经济学（调剂）</t>
    <phoneticPr fontId="11" type="noConversion"/>
  </si>
  <si>
    <r>
      <t>5</t>
    </r>
    <r>
      <rPr>
        <sz val="12"/>
        <rFont val="宋体"/>
        <family val="3"/>
        <charset val="134"/>
      </rPr>
      <t>2</t>
    </r>
    <phoneticPr fontId="11" type="noConversion"/>
  </si>
  <si>
    <r>
      <t>5</t>
    </r>
    <r>
      <rPr>
        <sz val="12"/>
        <rFont val="宋体"/>
        <family val="3"/>
        <charset val="134"/>
      </rPr>
      <t>3</t>
    </r>
    <phoneticPr fontId="11" type="noConversion"/>
  </si>
  <si>
    <t>推荐免试</t>
    <phoneticPr fontId="11" type="noConversion"/>
  </si>
  <si>
    <r>
      <t xml:space="preserve">                                        2014</t>
    </r>
    <r>
      <rPr>
        <b/>
        <sz val="22"/>
        <rFont val="宋体"/>
        <family val="3"/>
        <charset val="134"/>
      </rPr>
      <t>年公共管理学院硕士研究生录取汇总表</t>
    </r>
    <r>
      <rPr>
        <b/>
        <sz val="14"/>
        <rFont val="Times New Roman"/>
        <family val="1"/>
      </rPr>
      <t/>
    </r>
    <phoneticPr fontId="1" type="noConversion"/>
  </si>
  <si>
    <t>是</t>
  </si>
  <si>
    <t>否</t>
  </si>
  <si>
    <t>汤鑫</t>
    <phoneticPr fontId="1" type="noConversion"/>
  </si>
  <si>
    <t>俞远鹏</t>
    <phoneticPr fontId="1" type="noConversion"/>
  </si>
  <si>
    <t>徐梦妮</t>
    <phoneticPr fontId="1" type="noConversion"/>
  </si>
  <si>
    <t>张甦</t>
    <phoneticPr fontId="1" type="noConversion"/>
  </si>
  <si>
    <t>黄一杰</t>
    <phoneticPr fontId="1" type="noConversion"/>
  </si>
  <si>
    <t>常然君</t>
    <phoneticPr fontId="1" type="noConversion"/>
  </si>
  <si>
    <t>冉飞</t>
    <phoneticPr fontId="1" type="noConversion"/>
  </si>
  <si>
    <t>江协和</t>
    <phoneticPr fontId="11" type="noConversion"/>
  </si>
  <si>
    <t>何思延</t>
    <phoneticPr fontId="1" type="noConversion"/>
  </si>
  <si>
    <t>张宏磊</t>
    <phoneticPr fontId="1" type="noConversion"/>
  </si>
  <si>
    <t>0</t>
    <phoneticPr fontId="1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</si>
</sst>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name val="Times New Roman"/>
      <family val="1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65527"/>
  <sheetViews>
    <sheetView topLeftCell="A58" workbookViewId="0">
      <selection activeCell="I83" sqref="I83"/>
    </sheetView>
  </sheetViews>
  <sheetFormatPr defaultColWidth="9" defaultRowHeight="14.25"/>
  <cols>
    <col min="1" max="1" width="4.5" style="1" customWidth="1"/>
    <col min="2" max="2" width="17.875" style="1" customWidth="1"/>
    <col min="3" max="3" width="17.5" style="1" customWidth="1"/>
    <col min="4" max="4" width="21.25" style="1" customWidth="1"/>
    <col min="5" max="5" width="7.5" style="1" customWidth="1"/>
    <col min="6" max="6" width="7.625" style="1" customWidth="1"/>
    <col min="7" max="7" width="7.5" style="1" customWidth="1"/>
    <col min="8" max="8" width="7.75" style="1" customWidth="1"/>
    <col min="9" max="9" width="7.375" style="1" customWidth="1"/>
    <col min="10" max="10" width="7.5" style="1" customWidth="1"/>
    <col min="11" max="11" width="7.75" style="1" customWidth="1"/>
    <col min="12" max="13" width="9" style="1"/>
    <col min="14" max="14" width="14.625" style="1" customWidth="1"/>
    <col min="15" max="15" width="11.125" style="1" customWidth="1"/>
    <col min="16" max="16" width="9.875" style="1" customWidth="1"/>
    <col min="17" max="16384" width="9" style="1"/>
  </cols>
  <sheetData>
    <row r="1" spans="1:18" ht="18.75">
      <c r="A1" s="34" t="s">
        <v>163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3" spans="1:18" ht="22.5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164</v>
      </c>
      <c r="G3" s="2" t="s">
        <v>165</v>
      </c>
      <c r="H3" s="2" t="s">
        <v>11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321</v>
      </c>
      <c r="N3" s="2" t="s">
        <v>12</v>
      </c>
      <c r="O3" s="3" t="s">
        <v>8</v>
      </c>
      <c r="P3" s="3" t="s">
        <v>9</v>
      </c>
    </row>
    <row r="4" spans="1:18">
      <c r="A4" s="5" t="s">
        <v>22</v>
      </c>
      <c r="B4" s="13" t="s">
        <v>324</v>
      </c>
      <c r="C4" s="13" t="s">
        <v>168</v>
      </c>
      <c r="D4" s="13" t="s">
        <v>18</v>
      </c>
      <c r="E4" s="13">
        <v>383</v>
      </c>
      <c r="F4" s="6">
        <v>58</v>
      </c>
      <c r="G4" s="24">
        <v>125</v>
      </c>
      <c r="H4" s="11">
        <f t="shared" ref="H4:H35" si="0">SUM(F4:G4)</f>
        <v>183</v>
      </c>
      <c r="I4" s="6">
        <f t="shared" ref="I4:I35" si="1">SUM(E4,H4)</f>
        <v>566</v>
      </c>
      <c r="J4" s="6"/>
      <c r="K4" s="13" t="s">
        <v>20</v>
      </c>
      <c r="L4" s="6"/>
      <c r="M4" s="13" t="s">
        <v>322</v>
      </c>
      <c r="N4" s="13"/>
      <c r="O4" s="5"/>
      <c r="P4" s="5"/>
    </row>
    <row r="5" spans="1:18">
      <c r="A5" s="5" t="s">
        <v>162</v>
      </c>
      <c r="B5" s="13" t="s">
        <v>325</v>
      </c>
      <c r="C5" s="13" t="s">
        <v>169</v>
      </c>
      <c r="D5" s="13" t="s">
        <v>18</v>
      </c>
      <c r="E5" s="13">
        <v>375</v>
      </c>
      <c r="F5" s="6">
        <v>59.67</v>
      </c>
      <c r="G5" s="24">
        <v>122</v>
      </c>
      <c r="H5" s="11">
        <f t="shared" si="0"/>
        <v>181.67000000000002</v>
      </c>
      <c r="I5" s="6">
        <f t="shared" si="1"/>
        <v>556.67000000000007</v>
      </c>
      <c r="J5" s="6"/>
      <c r="K5" s="13" t="s">
        <v>20</v>
      </c>
      <c r="L5" s="6"/>
      <c r="M5" s="13" t="s">
        <v>322</v>
      </c>
      <c r="N5" s="13"/>
      <c r="O5" s="5"/>
      <c r="P5" s="5"/>
    </row>
    <row r="6" spans="1:18">
      <c r="A6" s="5" t="s">
        <v>23</v>
      </c>
      <c r="B6" s="13" t="s">
        <v>326</v>
      </c>
      <c r="C6" s="13" t="s">
        <v>170</v>
      </c>
      <c r="D6" s="13" t="s">
        <v>18</v>
      </c>
      <c r="E6" s="13">
        <v>348</v>
      </c>
      <c r="F6" s="6">
        <v>61</v>
      </c>
      <c r="G6" s="24">
        <v>132</v>
      </c>
      <c r="H6" s="11">
        <f t="shared" si="0"/>
        <v>193</v>
      </c>
      <c r="I6" s="6">
        <f t="shared" si="1"/>
        <v>541</v>
      </c>
      <c r="J6" s="6"/>
      <c r="K6" s="13" t="s">
        <v>20</v>
      </c>
      <c r="L6" s="6"/>
      <c r="M6" s="13" t="s">
        <v>322</v>
      </c>
      <c r="N6" s="13"/>
      <c r="O6" s="5"/>
      <c r="P6" s="5"/>
    </row>
    <row r="7" spans="1:18">
      <c r="A7" s="5" t="s">
        <v>24</v>
      </c>
      <c r="B7" s="13" t="s">
        <v>327</v>
      </c>
      <c r="C7" s="13" t="s">
        <v>171</v>
      </c>
      <c r="D7" s="13" t="s">
        <v>18</v>
      </c>
      <c r="E7" s="13">
        <v>335</v>
      </c>
      <c r="F7" s="6">
        <v>55.67</v>
      </c>
      <c r="G7" s="24">
        <v>111</v>
      </c>
      <c r="H7" s="11">
        <f t="shared" si="0"/>
        <v>166.67000000000002</v>
      </c>
      <c r="I7" s="6">
        <f t="shared" si="1"/>
        <v>501.67</v>
      </c>
      <c r="J7" s="6"/>
      <c r="K7" s="13" t="s">
        <v>20</v>
      </c>
      <c r="L7" s="6"/>
      <c r="M7" s="13" t="s">
        <v>322</v>
      </c>
      <c r="N7" s="13"/>
      <c r="O7" s="5"/>
      <c r="P7" s="5"/>
    </row>
    <row r="8" spans="1:18">
      <c r="A8" s="5" t="s">
        <v>25</v>
      </c>
      <c r="B8" s="13" t="s">
        <v>328</v>
      </c>
      <c r="C8" s="13" t="s">
        <v>172</v>
      </c>
      <c r="D8" s="13" t="s">
        <v>18</v>
      </c>
      <c r="E8" s="13">
        <v>374</v>
      </c>
      <c r="F8" s="6">
        <v>58.33</v>
      </c>
      <c r="G8" s="24">
        <v>128</v>
      </c>
      <c r="H8" s="11">
        <f t="shared" si="0"/>
        <v>186.32999999999998</v>
      </c>
      <c r="I8" s="6">
        <f t="shared" si="1"/>
        <v>560.32999999999993</v>
      </c>
      <c r="J8" s="6"/>
      <c r="K8" s="13" t="s">
        <v>156</v>
      </c>
      <c r="L8" s="6"/>
      <c r="M8" s="13" t="s">
        <v>322</v>
      </c>
      <c r="N8" s="13" t="s">
        <v>319</v>
      </c>
      <c r="O8" s="5"/>
      <c r="P8" s="5"/>
    </row>
    <row r="9" spans="1:18">
      <c r="A9" s="5" t="s">
        <v>26</v>
      </c>
      <c r="B9" s="13" t="s">
        <v>329</v>
      </c>
      <c r="C9" s="13" t="s">
        <v>173</v>
      </c>
      <c r="D9" s="13" t="s">
        <v>18</v>
      </c>
      <c r="E9" s="13">
        <v>322</v>
      </c>
      <c r="F9" s="6">
        <v>55.33</v>
      </c>
      <c r="G9" s="24">
        <v>123</v>
      </c>
      <c r="H9" s="11">
        <f t="shared" si="0"/>
        <v>178.32999999999998</v>
      </c>
      <c r="I9" s="6">
        <f t="shared" si="1"/>
        <v>500.33</v>
      </c>
      <c r="J9" s="6"/>
      <c r="K9" s="13" t="s">
        <v>156</v>
      </c>
      <c r="L9" s="6"/>
      <c r="M9" s="13" t="s">
        <v>322</v>
      </c>
      <c r="N9" s="13" t="s">
        <v>319</v>
      </c>
      <c r="O9" s="5"/>
      <c r="P9" s="5"/>
    </row>
    <row r="10" spans="1:18">
      <c r="A10" s="5" t="s">
        <v>27</v>
      </c>
      <c r="B10" s="13" t="s">
        <v>330</v>
      </c>
      <c r="C10" s="13" t="s">
        <v>174</v>
      </c>
      <c r="D10" s="13" t="s">
        <v>18</v>
      </c>
      <c r="E10" s="13">
        <v>274</v>
      </c>
      <c r="F10" s="6">
        <v>53</v>
      </c>
      <c r="G10" s="24">
        <v>117</v>
      </c>
      <c r="H10" s="11">
        <f t="shared" si="0"/>
        <v>170</v>
      </c>
      <c r="I10" s="6">
        <f t="shared" si="1"/>
        <v>444</v>
      </c>
      <c r="J10" s="6"/>
      <c r="K10" s="13" t="s">
        <v>156</v>
      </c>
      <c r="L10" s="6"/>
      <c r="M10" s="13" t="s">
        <v>322</v>
      </c>
      <c r="N10" s="13" t="s">
        <v>319</v>
      </c>
      <c r="O10" s="5"/>
      <c r="P10" s="5"/>
    </row>
    <row r="11" spans="1:18">
      <c r="A11" s="5" t="s">
        <v>28</v>
      </c>
      <c r="B11" s="13" t="s">
        <v>331</v>
      </c>
      <c r="C11" s="13" t="s">
        <v>175</v>
      </c>
      <c r="D11" s="13" t="s">
        <v>15</v>
      </c>
      <c r="E11" s="13">
        <v>404</v>
      </c>
      <c r="F11" s="6">
        <v>60</v>
      </c>
      <c r="G11" s="24">
        <v>125</v>
      </c>
      <c r="H11" s="11">
        <f t="shared" si="0"/>
        <v>185</v>
      </c>
      <c r="I11" s="6">
        <f t="shared" si="1"/>
        <v>589</v>
      </c>
      <c r="J11" s="6"/>
      <c r="K11" s="13" t="s">
        <v>20</v>
      </c>
      <c r="L11" s="6"/>
      <c r="M11" s="13" t="s">
        <v>322</v>
      </c>
      <c r="N11" s="13"/>
      <c r="O11" s="5"/>
      <c r="P11" s="5"/>
    </row>
    <row r="12" spans="1:18">
      <c r="A12" s="5" t="s">
        <v>29</v>
      </c>
      <c r="B12" s="13" t="s">
        <v>332</v>
      </c>
      <c r="C12" s="13" t="s">
        <v>157</v>
      </c>
      <c r="D12" s="13" t="s">
        <v>15</v>
      </c>
      <c r="E12" s="13">
        <v>397</v>
      </c>
      <c r="F12" s="6">
        <v>57.67</v>
      </c>
      <c r="G12" s="24">
        <v>125</v>
      </c>
      <c r="H12" s="11">
        <f t="shared" si="0"/>
        <v>182.67000000000002</v>
      </c>
      <c r="I12" s="6">
        <f t="shared" si="1"/>
        <v>579.67000000000007</v>
      </c>
      <c r="J12" s="6"/>
      <c r="K12" s="13" t="s">
        <v>20</v>
      </c>
      <c r="L12" s="6"/>
      <c r="M12" s="13" t="s">
        <v>322</v>
      </c>
      <c r="N12" s="13"/>
      <c r="O12" s="5"/>
      <c r="P12" s="5"/>
    </row>
    <row r="13" spans="1:18">
      <c r="A13" s="5" t="s">
        <v>30</v>
      </c>
      <c r="B13" s="13" t="s">
        <v>333</v>
      </c>
      <c r="C13" s="13" t="s">
        <v>176</v>
      </c>
      <c r="D13" s="13" t="s">
        <v>15</v>
      </c>
      <c r="E13" s="13">
        <v>372</v>
      </c>
      <c r="F13" s="6">
        <v>56</v>
      </c>
      <c r="G13" s="25">
        <v>121</v>
      </c>
      <c r="H13" s="11">
        <f t="shared" si="0"/>
        <v>177</v>
      </c>
      <c r="I13" s="6">
        <f t="shared" si="1"/>
        <v>549</v>
      </c>
      <c r="J13" s="5"/>
      <c r="K13" s="13" t="s">
        <v>20</v>
      </c>
      <c r="L13" s="5"/>
      <c r="M13" s="13" t="s">
        <v>322</v>
      </c>
      <c r="N13" s="13"/>
      <c r="O13" s="5"/>
      <c r="P13" s="5"/>
    </row>
    <row r="14" spans="1:18">
      <c r="A14" s="5" t="s">
        <v>31</v>
      </c>
      <c r="B14" s="13" t="s">
        <v>334</v>
      </c>
      <c r="C14" s="13" t="s">
        <v>177</v>
      </c>
      <c r="D14" s="13" t="s">
        <v>15</v>
      </c>
      <c r="E14" s="13">
        <v>367</v>
      </c>
      <c r="F14" s="6">
        <v>57.67</v>
      </c>
      <c r="G14" s="25">
        <v>126</v>
      </c>
      <c r="H14" s="11">
        <f t="shared" si="0"/>
        <v>183.67000000000002</v>
      </c>
      <c r="I14" s="6">
        <f t="shared" si="1"/>
        <v>550.67000000000007</v>
      </c>
      <c r="J14" s="5"/>
      <c r="K14" s="13" t="s">
        <v>20</v>
      </c>
      <c r="L14" s="5"/>
      <c r="M14" s="13" t="s">
        <v>322</v>
      </c>
      <c r="N14" s="13"/>
      <c r="O14" s="5"/>
      <c r="P14" s="5"/>
    </row>
    <row r="15" spans="1:18">
      <c r="A15" s="5" t="s">
        <v>32</v>
      </c>
      <c r="B15" s="13" t="s">
        <v>335</v>
      </c>
      <c r="C15" s="13" t="s">
        <v>178</v>
      </c>
      <c r="D15" s="13" t="s">
        <v>15</v>
      </c>
      <c r="E15" s="13">
        <v>354</v>
      </c>
      <c r="F15" s="6">
        <v>60</v>
      </c>
      <c r="G15" s="25">
        <v>120</v>
      </c>
      <c r="H15" s="11">
        <f t="shared" si="0"/>
        <v>180</v>
      </c>
      <c r="I15" s="6">
        <f t="shared" si="1"/>
        <v>534</v>
      </c>
      <c r="J15" s="5"/>
      <c r="K15" s="13" t="s">
        <v>20</v>
      </c>
      <c r="L15" s="5"/>
      <c r="M15" s="13" t="s">
        <v>322</v>
      </c>
      <c r="N15" s="13"/>
      <c r="O15" s="5"/>
      <c r="P15" s="5"/>
    </row>
    <row r="16" spans="1:18">
      <c r="A16" s="5" t="s">
        <v>33</v>
      </c>
      <c r="B16" s="13" t="s">
        <v>336</v>
      </c>
      <c r="C16" s="13" t="s">
        <v>179</v>
      </c>
      <c r="D16" s="13" t="s">
        <v>15</v>
      </c>
      <c r="E16" s="13">
        <v>340</v>
      </c>
      <c r="F16" s="6">
        <v>60</v>
      </c>
      <c r="G16" s="25">
        <v>123</v>
      </c>
      <c r="H16" s="11">
        <f t="shared" si="0"/>
        <v>183</v>
      </c>
      <c r="I16" s="6">
        <f t="shared" si="1"/>
        <v>523</v>
      </c>
      <c r="J16" s="5"/>
      <c r="K16" s="13" t="s">
        <v>20</v>
      </c>
      <c r="L16" s="5"/>
      <c r="M16" s="13" t="s">
        <v>322</v>
      </c>
      <c r="N16" s="13"/>
      <c r="O16" s="5"/>
      <c r="P16" s="5"/>
    </row>
    <row r="17" spans="1:16">
      <c r="A17" s="5" t="s">
        <v>34</v>
      </c>
      <c r="B17" s="13" t="s">
        <v>337</v>
      </c>
      <c r="C17" s="13" t="s">
        <v>180</v>
      </c>
      <c r="D17" s="13" t="s">
        <v>19</v>
      </c>
      <c r="E17" s="13">
        <v>419</v>
      </c>
      <c r="F17" s="6">
        <v>59.7</v>
      </c>
      <c r="G17" s="25">
        <v>122</v>
      </c>
      <c r="H17" s="11">
        <f t="shared" si="0"/>
        <v>181.7</v>
      </c>
      <c r="I17" s="6">
        <f t="shared" si="1"/>
        <v>600.70000000000005</v>
      </c>
      <c r="J17" s="5"/>
      <c r="K17" s="13" t="s">
        <v>20</v>
      </c>
      <c r="L17" s="5"/>
      <c r="M17" s="13" t="s">
        <v>322</v>
      </c>
      <c r="N17" s="13"/>
      <c r="O17" s="5"/>
      <c r="P17" s="5"/>
    </row>
    <row r="18" spans="1:16">
      <c r="A18" s="5" t="s">
        <v>35</v>
      </c>
      <c r="B18" s="13" t="s">
        <v>338</v>
      </c>
      <c r="C18" s="13" t="s">
        <v>181</v>
      </c>
      <c r="D18" s="13" t="s">
        <v>19</v>
      </c>
      <c r="E18" s="13">
        <v>413</v>
      </c>
      <c r="F18" s="6">
        <v>61</v>
      </c>
      <c r="G18" s="25">
        <v>119</v>
      </c>
      <c r="H18" s="11">
        <f t="shared" si="0"/>
        <v>180</v>
      </c>
      <c r="I18" s="6">
        <f t="shared" si="1"/>
        <v>593</v>
      </c>
      <c r="J18" s="5"/>
      <c r="K18" s="13" t="s">
        <v>20</v>
      </c>
      <c r="L18" s="5"/>
      <c r="M18" s="13" t="s">
        <v>322</v>
      </c>
      <c r="N18" s="13"/>
      <c r="O18" s="5"/>
      <c r="P18" s="5"/>
    </row>
    <row r="19" spans="1:16">
      <c r="A19" s="5" t="s">
        <v>36</v>
      </c>
      <c r="B19" s="13" t="s">
        <v>339</v>
      </c>
      <c r="C19" s="13" t="s">
        <v>182</v>
      </c>
      <c r="D19" s="13" t="s">
        <v>19</v>
      </c>
      <c r="E19" s="13">
        <v>412</v>
      </c>
      <c r="F19" s="6">
        <v>63.3</v>
      </c>
      <c r="G19" s="25">
        <v>121</v>
      </c>
      <c r="H19" s="11">
        <f t="shared" si="0"/>
        <v>184.3</v>
      </c>
      <c r="I19" s="6">
        <f t="shared" si="1"/>
        <v>596.29999999999995</v>
      </c>
      <c r="J19" s="5"/>
      <c r="K19" s="13" t="s">
        <v>20</v>
      </c>
      <c r="L19" s="5"/>
      <c r="M19" s="13" t="s">
        <v>322</v>
      </c>
      <c r="N19" s="13"/>
      <c r="O19" s="5"/>
      <c r="P19" s="5"/>
    </row>
    <row r="20" spans="1:16">
      <c r="A20" s="5" t="s">
        <v>37</v>
      </c>
      <c r="B20" s="13" t="s">
        <v>340</v>
      </c>
      <c r="C20" s="13" t="s">
        <v>183</v>
      </c>
      <c r="D20" s="13" t="s">
        <v>19</v>
      </c>
      <c r="E20" s="13">
        <v>393</v>
      </c>
      <c r="F20" s="6">
        <v>59.3</v>
      </c>
      <c r="G20" s="25">
        <v>129</v>
      </c>
      <c r="H20" s="11">
        <f t="shared" si="0"/>
        <v>188.3</v>
      </c>
      <c r="I20" s="6">
        <f t="shared" si="1"/>
        <v>581.29999999999995</v>
      </c>
      <c r="J20" s="5"/>
      <c r="K20" s="13" t="s">
        <v>20</v>
      </c>
      <c r="L20" s="5"/>
      <c r="M20" s="13" t="s">
        <v>322</v>
      </c>
      <c r="N20" s="13"/>
      <c r="O20" s="5"/>
      <c r="P20" s="5"/>
    </row>
    <row r="21" spans="1:16">
      <c r="A21" s="5" t="s">
        <v>38</v>
      </c>
      <c r="B21" s="13" t="s">
        <v>341</v>
      </c>
      <c r="C21" s="13" t="s">
        <v>184</v>
      </c>
      <c r="D21" s="13" t="s">
        <v>19</v>
      </c>
      <c r="E21" s="13">
        <v>391</v>
      </c>
      <c r="F21" s="6">
        <v>63</v>
      </c>
      <c r="G21" s="25">
        <v>117</v>
      </c>
      <c r="H21" s="11">
        <f t="shared" si="0"/>
        <v>180</v>
      </c>
      <c r="I21" s="6">
        <f t="shared" si="1"/>
        <v>571</v>
      </c>
      <c r="J21" s="5"/>
      <c r="K21" s="13" t="s">
        <v>20</v>
      </c>
      <c r="L21" s="5"/>
      <c r="M21" s="13" t="s">
        <v>322</v>
      </c>
      <c r="N21" s="13"/>
      <c r="O21" s="5"/>
      <c r="P21" s="5"/>
    </row>
    <row r="22" spans="1:16">
      <c r="A22" s="5" t="s">
        <v>39</v>
      </c>
      <c r="B22" s="13" t="s">
        <v>342</v>
      </c>
      <c r="C22" s="13" t="s">
        <v>159</v>
      </c>
      <c r="D22" s="13" t="s">
        <v>19</v>
      </c>
      <c r="E22" s="13">
        <v>391</v>
      </c>
      <c r="F22" s="6">
        <v>58.7</v>
      </c>
      <c r="G22" s="24">
        <v>117</v>
      </c>
      <c r="H22" s="11">
        <f t="shared" si="0"/>
        <v>175.7</v>
      </c>
      <c r="I22" s="6">
        <f t="shared" si="1"/>
        <v>566.70000000000005</v>
      </c>
      <c r="J22" s="5"/>
      <c r="K22" s="13" t="s">
        <v>20</v>
      </c>
      <c r="L22" s="5"/>
      <c r="M22" s="13" t="s">
        <v>322</v>
      </c>
      <c r="N22" s="13"/>
      <c r="O22" s="5"/>
      <c r="P22" s="5"/>
    </row>
    <row r="23" spans="1:16">
      <c r="A23" s="5" t="s">
        <v>40</v>
      </c>
      <c r="B23" s="13" t="s">
        <v>343</v>
      </c>
      <c r="C23" s="13" t="s">
        <v>185</v>
      </c>
      <c r="D23" s="13" t="s">
        <v>19</v>
      </c>
      <c r="E23" s="13">
        <v>391</v>
      </c>
      <c r="F23" s="6">
        <v>61.3</v>
      </c>
      <c r="G23" s="24">
        <v>116</v>
      </c>
      <c r="H23" s="11">
        <f t="shared" si="0"/>
        <v>177.3</v>
      </c>
      <c r="I23" s="6">
        <f t="shared" si="1"/>
        <v>568.29999999999995</v>
      </c>
      <c r="J23" s="5"/>
      <c r="K23" s="13" t="s">
        <v>20</v>
      </c>
      <c r="L23" s="5"/>
      <c r="M23" s="13" t="s">
        <v>322</v>
      </c>
      <c r="N23" s="13"/>
      <c r="O23" s="5"/>
      <c r="P23" s="5"/>
    </row>
    <row r="24" spans="1:16">
      <c r="A24" s="5" t="s">
        <v>41</v>
      </c>
      <c r="B24" s="13" t="s">
        <v>344</v>
      </c>
      <c r="C24" s="13" t="s">
        <v>186</v>
      </c>
      <c r="D24" s="13" t="s">
        <v>19</v>
      </c>
      <c r="E24" s="13">
        <v>390</v>
      </c>
      <c r="F24" s="6">
        <v>60</v>
      </c>
      <c r="G24" s="24">
        <v>118</v>
      </c>
      <c r="H24" s="11">
        <f t="shared" si="0"/>
        <v>178</v>
      </c>
      <c r="I24" s="6">
        <f t="shared" si="1"/>
        <v>568</v>
      </c>
      <c r="J24" s="5"/>
      <c r="K24" s="13" t="s">
        <v>20</v>
      </c>
      <c r="L24" s="5"/>
      <c r="M24" s="13" t="s">
        <v>322</v>
      </c>
      <c r="N24" s="13"/>
      <c r="O24" s="5"/>
      <c r="P24" s="5"/>
    </row>
    <row r="25" spans="1:16">
      <c r="A25" s="5" t="s">
        <v>42</v>
      </c>
      <c r="B25" s="13" t="s">
        <v>345</v>
      </c>
      <c r="C25" s="13" t="s">
        <v>187</v>
      </c>
      <c r="D25" s="13" t="s">
        <v>19</v>
      </c>
      <c r="E25" s="13">
        <v>388</v>
      </c>
      <c r="F25" s="6">
        <v>59.3</v>
      </c>
      <c r="G25" s="24">
        <v>115</v>
      </c>
      <c r="H25" s="11">
        <f t="shared" si="0"/>
        <v>174.3</v>
      </c>
      <c r="I25" s="6">
        <f t="shared" si="1"/>
        <v>562.29999999999995</v>
      </c>
      <c r="J25" s="5"/>
      <c r="K25" s="13" t="s">
        <v>20</v>
      </c>
      <c r="L25" s="5"/>
      <c r="M25" s="13" t="s">
        <v>322</v>
      </c>
      <c r="N25" s="13"/>
      <c r="O25" s="5"/>
      <c r="P25" s="5"/>
    </row>
    <row r="26" spans="1:16">
      <c r="A26" s="5" t="s">
        <v>43</v>
      </c>
      <c r="B26" s="13" t="s">
        <v>346</v>
      </c>
      <c r="C26" s="13" t="s">
        <v>188</v>
      </c>
      <c r="D26" s="13" t="s">
        <v>19</v>
      </c>
      <c r="E26" s="13">
        <v>387</v>
      </c>
      <c r="F26" s="6">
        <v>61.3</v>
      </c>
      <c r="G26" s="24">
        <v>125</v>
      </c>
      <c r="H26" s="11">
        <f t="shared" si="0"/>
        <v>186.3</v>
      </c>
      <c r="I26" s="6">
        <f t="shared" si="1"/>
        <v>573.29999999999995</v>
      </c>
      <c r="J26" s="5"/>
      <c r="K26" s="13" t="s">
        <v>20</v>
      </c>
      <c r="L26" s="5"/>
      <c r="M26" s="13" t="s">
        <v>322</v>
      </c>
      <c r="N26" s="13"/>
      <c r="O26" s="5"/>
      <c r="P26" s="5"/>
    </row>
    <row r="27" spans="1:16">
      <c r="A27" s="5" t="s">
        <v>44</v>
      </c>
      <c r="B27" s="13" t="s">
        <v>347</v>
      </c>
      <c r="C27" s="13" t="s">
        <v>189</v>
      </c>
      <c r="D27" s="13" t="s">
        <v>19</v>
      </c>
      <c r="E27" s="13">
        <v>387</v>
      </c>
      <c r="F27" s="6">
        <v>62</v>
      </c>
      <c r="G27" s="24">
        <v>120</v>
      </c>
      <c r="H27" s="11">
        <f t="shared" si="0"/>
        <v>182</v>
      </c>
      <c r="I27" s="6">
        <f t="shared" si="1"/>
        <v>569</v>
      </c>
      <c r="J27" s="5"/>
      <c r="K27" s="13" t="s">
        <v>20</v>
      </c>
      <c r="L27" s="5"/>
      <c r="M27" s="13" t="s">
        <v>322</v>
      </c>
      <c r="N27" s="13"/>
      <c r="O27" s="5"/>
      <c r="P27" s="5"/>
    </row>
    <row r="28" spans="1:16">
      <c r="A28" s="5" t="s">
        <v>45</v>
      </c>
      <c r="B28" s="13" t="s">
        <v>348</v>
      </c>
      <c r="C28" s="13" t="s">
        <v>190</v>
      </c>
      <c r="D28" s="13" t="s">
        <v>19</v>
      </c>
      <c r="E28" s="13">
        <v>387</v>
      </c>
      <c r="F28" s="6">
        <v>58.7</v>
      </c>
      <c r="G28" s="24">
        <v>124</v>
      </c>
      <c r="H28" s="11">
        <f t="shared" si="0"/>
        <v>182.7</v>
      </c>
      <c r="I28" s="6">
        <f t="shared" si="1"/>
        <v>569.70000000000005</v>
      </c>
      <c r="J28" s="5"/>
      <c r="K28" s="13" t="s">
        <v>20</v>
      </c>
      <c r="L28" s="5"/>
      <c r="M28" s="13" t="s">
        <v>322</v>
      </c>
      <c r="N28" s="13"/>
      <c r="O28" s="5"/>
      <c r="P28" s="5"/>
    </row>
    <row r="29" spans="1:16">
      <c r="A29" s="5" t="s">
        <v>46</v>
      </c>
      <c r="B29" s="13" t="s">
        <v>349</v>
      </c>
      <c r="C29" s="13" t="s">
        <v>191</v>
      </c>
      <c r="D29" s="13" t="s">
        <v>19</v>
      </c>
      <c r="E29" s="13">
        <v>383</v>
      </c>
      <c r="F29" s="6">
        <v>57.7</v>
      </c>
      <c r="G29" s="24">
        <v>126</v>
      </c>
      <c r="H29" s="11">
        <f t="shared" si="0"/>
        <v>183.7</v>
      </c>
      <c r="I29" s="6">
        <f t="shared" si="1"/>
        <v>566.70000000000005</v>
      </c>
      <c r="J29" s="5"/>
      <c r="K29" s="13" t="s">
        <v>20</v>
      </c>
      <c r="L29" s="5"/>
      <c r="M29" s="13" t="s">
        <v>322</v>
      </c>
      <c r="N29" s="13"/>
      <c r="O29" s="5"/>
      <c r="P29" s="5"/>
    </row>
    <row r="30" spans="1:16">
      <c r="A30" s="5" t="s">
        <v>47</v>
      </c>
      <c r="B30" s="13" t="s">
        <v>350</v>
      </c>
      <c r="C30" s="13" t="s">
        <v>192</v>
      </c>
      <c r="D30" s="13" t="s">
        <v>19</v>
      </c>
      <c r="E30" s="13">
        <v>383</v>
      </c>
      <c r="F30" s="6">
        <v>61.3</v>
      </c>
      <c r="G30" s="24">
        <v>126</v>
      </c>
      <c r="H30" s="11">
        <f t="shared" si="0"/>
        <v>187.3</v>
      </c>
      <c r="I30" s="6">
        <f t="shared" si="1"/>
        <v>570.29999999999995</v>
      </c>
      <c r="J30" s="5"/>
      <c r="K30" s="13" t="s">
        <v>20</v>
      </c>
      <c r="L30" s="5"/>
      <c r="M30" s="13" t="s">
        <v>322</v>
      </c>
      <c r="N30" s="13"/>
      <c r="O30" s="5"/>
      <c r="P30" s="5"/>
    </row>
    <row r="31" spans="1:16">
      <c r="A31" s="5" t="s">
        <v>48</v>
      </c>
      <c r="B31" s="13" t="s">
        <v>351</v>
      </c>
      <c r="C31" s="13" t="s">
        <v>193</v>
      </c>
      <c r="D31" s="13" t="s">
        <v>19</v>
      </c>
      <c r="E31" s="13">
        <v>382</v>
      </c>
      <c r="F31" s="7">
        <v>59</v>
      </c>
      <c r="G31" s="26">
        <v>121</v>
      </c>
      <c r="H31" s="11">
        <f t="shared" si="0"/>
        <v>180</v>
      </c>
      <c r="I31" s="6">
        <f t="shared" si="1"/>
        <v>562</v>
      </c>
      <c r="J31" s="5"/>
      <c r="K31" s="13" t="s">
        <v>20</v>
      </c>
      <c r="L31" s="5"/>
      <c r="M31" s="13" t="s">
        <v>322</v>
      </c>
      <c r="N31" s="13"/>
      <c r="O31" s="5"/>
      <c r="P31" s="5"/>
    </row>
    <row r="32" spans="1:16">
      <c r="A32" s="5" t="s">
        <v>49</v>
      </c>
      <c r="B32" s="13" t="s">
        <v>352</v>
      </c>
      <c r="C32" s="13" t="s">
        <v>194</v>
      </c>
      <c r="D32" s="13" t="s">
        <v>19</v>
      </c>
      <c r="E32" s="13">
        <v>382</v>
      </c>
      <c r="F32" s="7">
        <v>62.3</v>
      </c>
      <c r="G32" s="26">
        <v>122</v>
      </c>
      <c r="H32" s="11">
        <f t="shared" si="0"/>
        <v>184.3</v>
      </c>
      <c r="I32" s="6">
        <f t="shared" si="1"/>
        <v>566.29999999999995</v>
      </c>
      <c r="J32" s="5"/>
      <c r="K32" s="13" t="s">
        <v>20</v>
      </c>
      <c r="L32" s="5"/>
      <c r="M32" s="13" t="s">
        <v>322</v>
      </c>
      <c r="N32" s="13"/>
      <c r="O32" s="5"/>
      <c r="P32" s="5"/>
    </row>
    <row r="33" spans="1:16">
      <c r="A33" s="5" t="s">
        <v>50</v>
      </c>
      <c r="B33" s="13" t="s">
        <v>353</v>
      </c>
      <c r="C33" s="13" t="s">
        <v>195</v>
      </c>
      <c r="D33" s="13" t="s">
        <v>19</v>
      </c>
      <c r="E33" s="13">
        <v>382</v>
      </c>
      <c r="F33" s="7">
        <v>62</v>
      </c>
      <c r="G33" s="26">
        <v>123</v>
      </c>
      <c r="H33" s="11">
        <f t="shared" si="0"/>
        <v>185</v>
      </c>
      <c r="I33" s="6">
        <f t="shared" si="1"/>
        <v>567</v>
      </c>
      <c r="J33" s="5"/>
      <c r="K33" s="13" t="s">
        <v>20</v>
      </c>
      <c r="L33" s="5"/>
      <c r="M33" s="13" t="s">
        <v>322</v>
      </c>
      <c r="N33" s="13"/>
      <c r="O33" s="5"/>
      <c r="P33" s="5"/>
    </row>
    <row r="34" spans="1:16">
      <c r="A34" s="5" t="s">
        <v>51</v>
      </c>
      <c r="B34" s="13" t="s">
        <v>354</v>
      </c>
      <c r="C34" s="13" t="s">
        <v>196</v>
      </c>
      <c r="D34" s="13" t="s">
        <v>19</v>
      </c>
      <c r="E34" s="13">
        <v>380</v>
      </c>
      <c r="F34" s="7">
        <v>59.5</v>
      </c>
      <c r="G34" s="26">
        <v>119</v>
      </c>
      <c r="H34" s="11">
        <f t="shared" si="0"/>
        <v>178.5</v>
      </c>
      <c r="I34" s="6">
        <f t="shared" si="1"/>
        <v>558.5</v>
      </c>
      <c r="J34" s="5"/>
      <c r="K34" s="13" t="s">
        <v>20</v>
      </c>
      <c r="L34" s="5"/>
      <c r="M34" s="13" t="s">
        <v>322</v>
      </c>
      <c r="N34" s="13"/>
      <c r="O34" s="5"/>
      <c r="P34" s="5"/>
    </row>
    <row r="35" spans="1:16">
      <c r="A35" s="5" t="s">
        <v>52</v>
      </c>
      <c r="B35" s="13" t="s">
        <v>355</v>
      </c>
      <c r="C35" s="13" t="s">
        <v>197</v>
      </c>
      <c r="D35" s="13" t="s">
        <v>19</v>
      </c>
      <c r="E35" s="13">
        <v>380</v>
      </c>
      <c r="F35" s="7">
        <v>59.7</v>
      </c>
      <c r="G35" s="26">
        <v>116</v>
      </c>
      <c r="H35" s="11">
        <f t="shared" si="0"/>
        <v>175.7</v>
      </c>
      <c r="I35" s="6">
        <f t="shared" si="1"/>
        <v>555.70000000000005</v>
      </c>
      <c r="J35" s="5"/>
      <c r="K35" s="13" t="s">
        <v>20</v>
      </c>
      <c r="L35" s="5"/>
      <c r="M35" s="13" t="s">
        <v>322</v>
      </c>
      <c r="N35" s="13"/>
      <c r="O35" s="5"/>
      <c r="P35" s="5"/>
    </row>
    <row r="36" spans="1:16">
      <c r="A36" s="5" t="s">
        <v>53</v>
      </c>
      <c r="B36" s="13" t="s">
        <v>356</v>
      </c>
      <c r="C36" s="13" t="s">
        <v>198</v>
      </c>
      <c r="D36" s="13" t="s">
        <v>19</v>
      </c>
      <c r="E36" s="13">
        <v>379</v>
      </c>
      <c r="F36" s="7">
        <v>63.8</v>
      </c>
      <c r="G36" s="26">
        <v>119</v>
      </c>
      <c r="H36" s="11">
        <f t="shared" ref="H36:H67" si="2">SUM(F36:G36)</f>
        <v>182.8</v>
      </c>
      <c r="I36" s="6">
        <f t="shared" ref="I36:I67" si="3">SUM(E36,H36)</f>
        <v>561.79999999999995</v>
      </c>
      <c r="J36" s="5"/>
      <c r="K36" s="13" t="s">
        <v>20</v>
      </c>
      <c r="L36" s="5"/>
      <c r="M36" s="13" t="s">
        <v>322</v>
      </c>
      <c r="N36" s="13"/>
      <c r="O36" s="5"/>
      <c r="P36" s="5"/>
    </row>
    <row r="37" spans="1:16">
      <c r="A37" s="5" t="s">
        <v>54</v>
      </c>
      <c r="B37" s="13" t="s">
        <v>357</v>
      </c>
      <c r="C37" s="13" t="s">
        <v>199</v>
      </c>
      <c r="D37" s="13" t="s">
        <v>19</v>
      </c>
      <c r="E37" s="13">
        <v>379</v>
      </c>
      <c r="F37" s="7">
        <v>60.8</v>
      </c>
      <c r="G37" s="26">
        <v>111</v>
      </c>
      <c r="H37" s="11">
        <f t="shared" si="2"/>
        <v>171.8</v>
      </c>
      <c r="I37" s="6">
        <f t="shared" si="3"/>
        <v>550.79999999999995</v>
      </c>
      <c r="J37" s="5"/>
      <c r="K37" s="13" t="s">
        <v>20</v>
      </c>
      <c r="L37" s="5"/>
      <c r="M37" s="13" t="s">
        <v>322</v>
      </c>
      <c r="N37" s="13"/>
      <c r="O37" s="5"/>
      <c r="P37" s="5"/>
    </row>
    <row r="38" spans="1:16">
      <c r="A38" s="5" t="s">
        <v>55</v>
      </c>
      <c r="B38" s="13" t="s">
        <v>358</v>
      </c>
      <c r="C38" s="13" t="s">
        <v>200</v>
      </c>
      <c r="D38" s="13" t="s">
        <v>19</v>
      </c>
      <c r="E38" s="13">
        <v>378</v>
      </c>
      <c r="F38" s="7">
        <v>63.5</v>
      </c>
      <c r="G38" s="26">
        <v>125</v>
      </c>
      <c r="H38" s="11">
        <f t="shared" si="2"/>
        <v>188.5</v>
      </c>
      <c r="I38" s="6">
        <f t="shared" si="3"/>
        <v>566.5</v>
      </c>
      <c r="J38" s="5"/>
      <c r="K38" s="13" t="s">
        <v>20</v>
      </c>
      <c r="L38" s="5"/>
      <c r="M38" s="13" t="s">
        <v>322</v>
      </c>
      <c r="N38" s="13"/>
      <c r="O38" s="5"/>
      <c r="P38" s="5"/>
    </row>
    <row r="39" spans="1:16">
      <c r="A39" s="5" t="s">
        <v>56</v>
      </c>
      <c r="B39" s="13" t="s">
        <v>359</v>
      </c>
      <c r="C39" s="13" t="s">
        <v>201</v>
      </c>
      <c r="D39" s="13" t="s">
        <v>19</v>
      </c>
      <c r="E39" s="13">
        <v>377</v>
      </c>
      <c r="F39" s="7">
        <v>61.5</v>
      </c>
      <c r="G39" s="26">
        <v>124</v>
      </c>
      <c r="H39" s="11">
        <f t="shared" si="2"/>
        <v>185.5</v>
      </c>
      <c r="I39" s="6">
        <f t="shared" si="3"/>
        <v>562.5</v>
      </c>
      <c r="J39" s="5"/>
      <c r="K39" s="13" t="s">
        <v>20</v>
      </c>
      <c r="L39" s="5"/>
      <c r="M39" s="13" t="s">
        <v>322</v>
      </c>
      <c r="N39" s="13"/>
      <c r="O39" s="5"/>
      <c r="P39" s="5"/>
    </row>
    <row r="40" spans="1:16">
      <c r="A40" s="5" t="s">
        <v>57</v>
      </c>
      <c r="B40" s="13" t="s">
        <v>360</v>
      </c>
      <c r="C40" s="13" t="s">
        <v>202</v>
      </c>
      <c r="D40" s="13" t="s">
        <v>19</v>
      </c>
      <c r="E40" s="13">
        <v>375</v>
      </c>
      <c r="F40" s="7">
        <v>58.3</v>
      </c>
      <c r="G40" s="26">
        <v>112</v>
      </c>
      <c r="H40" s="11">
        <f t="shared" si="2"/>
        <v>170.3</v>
      </c>
      <c r="I40" s="6">
        <f t="shared" si="3"/>
        <v>545.29999999999995</v>
      </c>
      <c r="J40" s="5"/>
      <c r="K40" s="13" t="s">
        <v>20</v>
      </c>
      <c r="L40" s="5"/>
      <c r="M40" s="13" t="s">
        <v>322</v>
      </c>
      <c r="N40" s="13"/>
      <c r="O40" s="5"/>
      <c r="P40" s="5"/>
    </row>
    <row r="41" spans="1:16">
      <c r="A41" s="5" t="s">
        <v>58</v>
      </c>
      <c r="B41" s="13" t="s">
        <v>361</v>
      </c>
      <c r="C41" s="13" t="s">
        <v>203</v>
      </c>
      <c r="D41" s="13" t="s">
        <v>19</v>
      </c>
      <c r="E41" s="13">
        <v>374</v>
      </c>
      <c r="F41" s="7">
        <v>63.8</v>
      </c>
      <c r="G41" s="26">
        <v>113</v>
      </c>
      <c r="H41" s="11">
        <f t="shared" si="2"/>
        <v>176.8</v>
      </c>
      <c r="I41" s="6">
        <f t="shared" si="3"/>
        <v>550.79999999999995</v>
      </c>
      <c r="J41" s="5"/>
      <c r="K41" s="13" t="s">
        <v>20</v>
      </c>
      <c r="L41" s="5"/>
      <c r="M41" s="13" t="s">
        <v>322</v>
      </c>
      <c r="N41" s="13"/>
      <c r="O41" s="5"/>
      <c r="P41" s="5"/>
    </row>
    <row r="42" spans="1:16">
      <c r="A42" s="5" t="s">
        <v>59</v>
      </c>
      <c r="B42" s="13" t="s">
        <v>362</v>
      </c>
      <c r="C42" s="13" t="s">
        <v>204</v>
      </c>
      <c r="D42" s="13" t="s">
        <v>19</v>
      </c>
      <c r="E42" s="13">
        <v>373</v>
      </c>
      <c r="F42" s="7">
        <v>58</v>
      </c>
      <c r="G42" s="26">
        <v>122</v>
      </c>
      <c r="H42" s="11">
        <f t="shared" si="2"/>
        <v>180</v>
      </c>
      <c r="I42" s="6">
        <f t="shared" si="3"/>
        <v>553</v>
      </c>
      <c r="J42" s="5"/>
      <c r="K42" s="13" t="s">
        <v>20</v>
      </c>
      <c r="L42" s="5"/>
      <c r="M42" s="13" t="s">
        <v>322</v>
      </c>
      <c r="N42" s="13"/>
      <c r="O42" s="5"/>
      <c r="P42" s="5"/>
    </row>
    <row r="43" spans="1:16">
      <c r="A43" s="5" t="s">
        <v>60</v>
      </c>
      <c r="B43" s="13" t="s">
        <v>363</v>
      </c>
      <c r="C43" s="13" t="s">
        <v>205</v>
      </c>
      <c r="D43" s="13" t="s">
        <v>19</v>
      </c>
      <c r="E43" s="13">
        <v>371</v>
      </c>
      <c r="F43" s="7">
        <v>58.67</v>
      </c>
      <c r="G43" s="26">
        <v>108</v>
      </c>
      <c r="H43" s="11">
        <f t="shared" si="2"/>
        <v>166.67000000000002</v>
      </c>
      <c r="I43" s="6">
        <f t="shared" si="3"/>
        <v>537.67000000000007</v>
      </c>
      <c r="J43" s="5"/>
      <c r="K43" s="13" t="s">
        <v>20</v>
      </c>
      <c r="L43" s="5"/>
      <c r="M43" s="13" t="s">
        <v>322</v>
      </c>
      <c r="N43" s="13"/>
      <c r="O43" s="5"/>
      <c r="P43" s="5"/>
    </row>
    <row r="44" spans="1:16">
      <c r="A44" s="5" t="s">
        <v>61</v>
      </c>
      <c r="B44" s="13" t="s">
        <v>364</v>
      </c>
      <c r="C44" s="13" t="s">
        <v>206</v>
      </c>
      <c r="D44" s="13" t="s">
        <v>19</v>
      </c>
      <c r="E44" s="13">
        <v>371</v>
      </c>
      <c r="F44" s="7">
        <v>59</v>
      </c>
      <c r="G44" s="26">
        <v>122</v>
      </c>
      <c r="H44" s="11">
        <f t="shared" si="2"/>
        <v>181</v>
      </c>
      <c r="I44" s="6">
        <f t="shared" si="3"/>
        <v>552</v>
      </c>
      <c r="J44" s="5"/>
      <c r="K44" s="13" t="s">
        <v>20</v>
      </c>
      <c r="L44" s="5"/>
      <c r="M44" s="13" t="s">
        <v>322</v>
      </c>
      <c r="N44" s="13"/>
      <c r="O44" s="5"/>
      <c r="P44" s="5"/>
    </row>
    <row r="45" spans="1:16">
      <c r="A45" s="5" t="s">
        <v>62</v>
      </c>
      <c r="B45" s="13" t="s">
        <v>365</v>
      </c>
      <c r="C45" s="13" t="s">
        <v>207</v>
      </c>
      <c r="D45" s="13" t="s">
        <v>19</v>
      </c>
      <c r="E45" s="13">
        <v>370</v>
      </c>
      <c r="F45" s="7">
        <v>61.8</v>
      </c>
      <c r="G45" s="26">
        <v>113</v>
      </c>
      <c r="H45" s="11">
        <f t="shared" si="2"/>
        <v>174.8</v>
      </c>
      <c r="I45" s="6">
        <f t="shared" si="3"/>
        <v>544.79999999999995</v>
      </c>
      <c r="J45" s="5"/>
      <c r="K45" s="13" t="s">
        <v>20</v>
      </c>
      <c r="L45" s="5"/>
      <c r="M45" s="13" t="s">
        <v>322</v>
      </c>
      <c r="N45" s="13"/>
      <c r="O45" s="5"/>
      <c r="P45" s="5"/>
    </row>
    <row r="46" spans="1:16">
      <c r="A46" s="5" t="s">
        <v>63</v>
      </c>
      <c r="B46" s="13" t="s">
        <v>366</v>
      </c>
      <c r="C46" s="13" t="s">
        <v>208</v>
      </c>
      <c r="D46" s="13" t="s">
        <v>19</v>
      </c>
      <c r="E46" s="13">
        <v>370</v>
      </c>
      <c r="F46" s="7">
        <v>56.7</v>
      </c>
      <c r="G46" s="26">
        <v>124</v>
      </c>
      <c r="H46" s="11">
        <f t="shared" si="2"/>
        <v>180.7</v>
      </c>
      <c r="I46" s="6">
        <f t="shared" si="3"/>
        <v>550.70000000000005</v>
      </c>
      <c r="J46" s="5"/>
      <c r="K46" s="13" t="s">
        <v>20</v>
      </c>
      <c r="L46" s="5"/>
      <c r="M46" s="13" t="s">
        <v>322</v>
      </c>
      <c r="N46" s="13"/>
      <c r="O46" s="5"/>
      <c r="P46" s="5"/>
    </row>
    <row r="47" spans="1:16">
      <c r="A47" s="5" t="s">
        <v>64</v>
      </c>
      <c r="B47" s="13" t="s">
        <v>367</v>
      </c>
      <c r="C47" s="13" t="s">
        <v>209</v>
      </c>
      <c r="D47" s="13" t="s">
        <v>19</v>
      </c>
      <c r="E47" s="13">
        <v>370</v>
      </c>
      <c r="F47" s="7">
        <v>54</v>
      </c>
      <c r="G47" s="26">
        <v>111</v>
      </c>
      <c r="H47" s="11">
        <f t="shared" si="2"/>
        <v>165</v>
      </c>
      <c r="I47" s="6">
        <f t="shared" si="3"/>
        <v>535</v>
      </c>
      <c r="J47" s="5"/>
      <c r="K47" s="13" t="s">
        <v>20</v>
      </c>
      <c r="L47" s="5"/>
      <c r="M47" s="13" t="s">
        <v>322</v>
      </c>
      <c r="N47" s="13"/>
      <c r="O47" s="5"/>
      <c r="P47" s="5"/>
    </row>
    <row r="48" spans="1:16">
      <c r="A48" s="5" t="s">
        <v>65</v>
      </c>
      <c r="B48" s="13" t="s">
        <v>368</v>
      </c>
      <c r="C48" s="14" t="s">
        <v>210</v>
      </c>
      <c r="D48" s="14" t="s">
        <v>19</v>
      </c>
      <c r="E48" s="14">
        <v>370</v>
      </c>
      <c r="F48" s="6"/>
      <c r="G48" s="24"/>
      <c r="H48" s="11">
        <f t="shared" si="2"/>
        <v>0</v>
      </c>
      <c r="I48" s="6">
        <f t="shared" si="3"/>
        <v>370</v>
      </c>
      <c r="J48" s="5"/>
      <c r="K48" s="14" t="s">
        <v>20</v>
      </c>
      <c r="L48" s="5"/>
      <c r="M48" s="14" t="s">
        <v>322</v>
      </c>
      <c r="N48" s="14"/>
      <c r="O48" s="5"/>
      <c r="P48" s="5"/>
    </row>
    <row r="49" spans="1:16">
      <c r="A49" s="5" t="s">
        <v>66</v>
      </c>
      <c r="B49" s="13" t="s">
        <v>369</v>
      </c>
      <c r="C49" s="13" t="s">
        <v>211</v>
      </c>
      <c r="D49" s="13" t="s">
        <v>19</v>
      </c>
      <c r="E49" s="13">
        <v>368</v>
      </c>
      <c r="F49" s="6">
        <v>59</v>
      </c>
      <c r="G49" s="24">
        <v>108</v>
      </c>
      <c r="H49" s="11">
        <f t="shared" si="2"/>
        <v>167</v>
      </c>
      <c r="I49" s="6">
        <f t="shared" si="3"/>
        <v>535</v>
      </c>
      <c r="J49" s="5"/>
      <c r="K49" s="13" t="s">
        <v>20</v>
      </c>
      <c r="L49" s="5"/>
      <c r="M49" s="13" t="s">
        <v>322</v>
      </c>
      <c r="N49" s="13"/>
      <c r="O49" s="5"/>
      <c r="P49" s="5"/>
    </row>
    <row r="50" spans="1:16">
      <c r="A50" s="5" t="s">
        <v>67</v>
      </c>
      <c r="B50" s="13" t="s">
        <v>370</v>
      </c>
      <c r="C50" s="13" t="s">
        <v>212</v>
      </c>
      <c r="D50" s="13" t="s">
        <v>19</v>
      </c>
      <c r="E50" s="13">
        <v>367</v>
      </c>
      <c r="F50" s="6">
        <v>58.33</v>
      </c>
      <c r="G50" s="24">
        <v>114</v>
      </c>
      <c r="H50" s="11">
        <f t="shared" si="2"/>
        <v>172.32999999999998</v>
      </c>
      <c r="I50" s="6">
        <f t="shared" si="3"/>
        <v>539.32999999999993</v>
      </c>
      <c r="J50" s="5"/>
      <c r="K50" s="13" t="s">
        <v>20</v>
      </c>
      <c r="L50" s="5"/>
      <c r="M50" s="13" t="s">
        <v>322</v>
      </c>
      <c r="N50" s="13"/>
      <c r="O50" s="5"/>
      <c r="P50" s="5"/>
    </row>
    <row r="51" spans="1:16">
      <c r="A51" s="5" t="s">
        <v>68</v>
      </c>
      <c r="B51" s="13" t="s">
        <v>371</v>
      </c>
      <c r="C51" s="13" t="s">
        <v>213</v>
      </c>
      <c r="D51" s="13" t="s">
        <v>19</v>
      </c>
      <c r="E51" s="13">
        <v>367</v>
      </c>
      <c r="F51" s="6">
        <v>58.7</v>
      </c>
      <c r="G51" s="24">
        <v>124</v>
      </c>
      <c r="H51" s="11">
        <f t="shared" si="2"/>
        <v>182.7</v>
      </c>
      <c r="I51" s="6">
        <f t="shared" si="3"/>
        <v>549.70000000000005</v>
      </c>
      <c r="J51" s="5"/>
      <c r="K51" s="13" t="s">
        <v>20</v>
      </c>
      <c r="L51" s="5"/>
      <c r="M51" s="13" t="s">
        <v>322</v>
      </c>
      <c r="N51" s="13"/>
      <c r="O51" s="5"/>
      <c r="P51" s="5"/>
    </row>
    <row r="52" spans="1:16">
      <c r="A52" s="5" t="s">
        <v>69</v>
      </c>
      <c r="B52" s="13" t="s">
        <v>372</v>
      </c>
      <c r="C52" s="13" t="s">
        <v>214</v>
      </c>
      <c r="D52" s="13" t="s">
        <v>19</v>
      </c>
      <c r="E52" s="13">
        <v>366</v>
      </c>
      <c r="F52" s="6">
        <v>60.7</v>
      </c>
      <c r="G52" s="24">
        <v>103</v>
      </c>
      <c r="H52" s="11">
        <f t="shared" si="2"/>
        <v>163.69999999999999</v>
      </c>
      <c r="I52" s="6">
        <f t="shared" si="3"/>
        <v>529.70000000000005</v>
      </c>
      <c r="J52" s="5"/>
      <c r="K52" s="13" t="s">
        <v>20</v>
      </c>
      <c r="L52" s="5"/>
      <c r="M52" s="13" t="s">
        <v>322</v>
      </c>
      <c r="N52" s="13"/>
      <c r="O52" s="5"/>
      <c r="P52" s="5"/>
    </row>
    <row r="53" spans="1:16">
      <c r="A53" s="5" t="s">
        <v>70</v>
      </c>
      <c r="B53" s="13" t="s">
        <v>373</v>
      </c>
      <c r="C53" s="14" t="s">
        <v>215</v>
      </c>
      <c r="D53" s="14" t="s">
        <v>19</v>
      </c>
      <c r="E53" s="14">
        <v>366</v>
      </c>
      <c r="F53" s="6"/>
      <c r="G53" s="24"/>
      <c r="H53" s="11">
        <f t="shared" si="2"/>
        <v>0</v>
      </c>
      <c r="I53" s="6">
        <f t="shared" si="3"/>
        <v>366</v>
      </c>
      <c r="J53" s="5"/>
      <c r="K53" s="14" t="s">
        <v>20</v>
      </c>
      <c r="L53" s="5"/>
      <c r="M53" s="14" t="s">
        <v>322</v>
      </c>
      <c r="N53" s="14"/>
      <c r="O53" s="5"/>
      <c r="P53" s="5"/>
    </row>
    <row r="54" spans="1:16">
      <c r="A54" s="5" t="s">
        <v>71</v>
      </c>
      <c r="B54" s="13" t="s">
        <v>374</v>
      </c>
      <c r="C54" s="13" t="s">
        <v>216</v>
      </c>
      <c r="D54" s="13" t="s">
        <v>19</v>
      </c>
      <c r="E54" s="13">
        <v>0</v>
      </c>
      <c r="F54" s="6"/>
      <c r="G54" s="24">
        <v>96</v>
      </c>
      <c r="H54" s="11">
        <f t="shared" si="2"/>
        <v>96</v>
      </c>
      <c r="I54" s="6">
        <f t="shared" si="3"/>
        <v>96</v>
      </c>
      <c r="J54" s="5"/>
      <c r="K54" s="13" t="s">
        <v>20</v>
      </c>
      <c r="L54" s="5"/>
      <c r="M54" s="13" t="s">
        <v>21</v>
      </c>
      <c r="N54" s="13" t="s">
        <v>320</v>
      </c>
      <c r="O54" s="5"/>
      <c r="P54" s="5"/>
    </row>
    <row r="55" spans="1:16">
      <c r="A55" s="5" t="s">
        <v>72</v>
      </c>
      <c r="B55" s="13" t="s">
        <v>375</v>
      </c>
      <c r="C55" s="13" t="s">
        <v>217</v>
      </c>
      <c r="D55" s="13" t="s">
        <v>19</v>
      </c>
      <c r="E55" s="13">
        <v>320</v>
      </c>
      <c r="F55" s="6">
        <v>56.7</v>
      </c>
      <c r="G55" s="24">
        <v>110</v>
      </c>
      <c r="H55" s="11">
        <f t="shared" si="2"/>
        <v>166.7</v>
      </c>
      <c r="I55" s="6">
        <f t="shared" si="3"/>
        <v>486.7</v>
      </c>
      <c r="J55" s="5"/>
      <c r="K55" s="13" t="s">
        <v>156</v>
      </c>
      <c r="L55" s="5"/>
      <c r="M55" s="13" t="s">
        <v>322</v>
      </c>
      <c r="N55" s="13" t="s">
        <v>319</v>
      </c>
      <c r="O55" s="5"/>
      <c r="P55" s="5"/>
    </row>
    <row r="56" spans="1:16">
      <c r="A56" s="5" t="s">
        <v>73</v>
      </c>
      <c r="B56" s="13" t="s">
        <v>376</v>
      </c>
      <c r="C56" s="13" t="s">
        <v>218</v>
      </c>
      <c r="D56" s="13" t="s">
        <v>19</v>
      </c>
      <c r="E56" s="13">
        <v>337</v>
      </c>
      <c r="F56" s="6">
        <v>60.8</v>
      </c>
      <c r="G56" s="24">
        <v>110</v>
      </c>
      <c r="H56" s="11">
        <f t="shared" si="2"/>
        <v>170.8</v>
      </c>
      <c r="I56" s="6">
        <f t="shared" si="3"/>
        <v>507.8</v>
      </c>
      <c r="J56" s="5"/>
      <c r="K56" s="13" t="s">
        <v>156</v>
      </c>
      <c r="L56" s="5"/>
      <c r="M56" s="13" t="s">
        <v>322</v>
      </c>
      <c r="N56" s="13" t="s">
        <v>319</v>
      </c>
      <c r="O56" s="5"/>
      <c r="P56" s="5"/>
    </row>
    <row r="57" spans="1:16">
      <c r="A57" s="5" t="s">
        <v>74</v>
      </c>
      <c r="B57" s="13" t="s">
        <v>377</v>
      </c>
      <c r="C57" s="13" t="s">
        <v>219</v>
      </c>
      <c r="D57" s="13" t="s">
        <v>19</v>
      </c>
      <c r="E57" s="13">
        <v>283</v>
      </c>
      <c r="F57" s="6">
        <v>58</v>
      </c>
      <c r="G57" s="24">
        <v>110</v>
      </c>
      <c r="H57" s="11">
        <f t="shared" si="2"/>
        <v>168</v>
      </c>
      <c r="I57" s="6">
        <f t="shared" si="3"/>
        <v>451</v>
      </c>
      <c r="J57" s="5"/>
      <c r="K57" s="13" t="s">
        <v>156</v>
      </c>
      <c r="L57" s="5"/>
      <c r="M57" s="13" t="s">
        <v>322</v>
      </c>
      <c r="N57" s="13" t="s">
        <v>319</v>
      </c>
      <c r="O57" s="5"/>
      <c r="P57" s="5"/>
    </row>
    <row r="58" spans="1:16">
      <c r="A58" s="5" t="s">
        <v>75</v>
      </c>
      <c r="B58" s="13" t="s">
        <v>378</v>
      </c>
      <c r="C58" s="13" t="s">
        <v>220</v>
      </c>
      <c r="D58" s="13" t="s">
        <v>19</v>
      </c>
      <c r="E58" s="13">
        <v>274</v>
      </c>
      <c r="F58" s="6">
        <v>46</v>
      </c>
      <c r="G58" s="24">
        <v>79</v>
      </c>
      <c r="H58" s="11">
        <f t="shared" si="2"/>
        <v>125</v>
      </c>
      <c r="I58" s="6">
        <f t="shared" si="3"/>
        <v>399</v>
      </c>
      <c r="J58" s="5"/>
      <c r="K58" s="13" t="s">
        <v>156</v>
      </c>
      <c r="L58" s="5"/>
      <c r="M58" s="13" t="s">
        <v>322</v>
      </c>
      <c r="N58" s="13" t="s">
        <v>319</v>
      </c>
      <c r="O58" s="5"/>
      <c r="P58" s="5"/>
    </row>
    <row r="59" spans="1:16">
      <c r="A59" s="5" t="s">
        <v>76</v>
      </c>
      <c r="B59" s="13" t="s">
        <v>379</v>
      </c>
      <c r="C59" s="13" t="s">
        <v>221</v>
      </c>
      <c r="D59" s="13" t="s">
        <v>13</v>
      </c>
      <c r="E59" s="13">
        <v>343</v>
      </c>
      <c r="F59" s="6">
        <v>62</v>
      </c>
      <c r="G59" s="24">
        <v>116</v>
      </c>
      <c r="H59" s="11">
        <f t="shared" si="2"/>
        <v>178</v>
      </c>
      <c r="I59" s="6">
        <f t="shared" si="3"/>
        <v>521</v>
      </c>
      <c r="J59" s="5"/>
      <c r="K59" s="13" t="s">
        <v>20</v>
      </c>
      <c r="L59" s="5"/>
      <c r="M59" s="13" t="s">
        <v>322</v>
      </c>
      <c r="N59" s="13"/>
      <c r="O59" s="5"/>
      <c r="P59" s="5"/>
    </row>
    <row r="60" spans="1:16">
      <c r="A60" s="5" t="s">
        <v>77</v>
      </c>
      <c r="B60" s="13" t="s">
        <v>380</v>
      </c>
      <c r="C60" s="13" t="s">
        <v>222</v>
      </c>
      <c r="D60" s="13" t="s">
        <v>13</v>
      </c>
      <c r="E60" s="13">
        <v>340</v>
      </c>
      <c r="F60" s="6">
        <v>61.3</v>
      </c>
      <c r="G60" s="24">
        <v>114</v>
      </c>
      <c r="H60" s="11">
        <f t="shared" si="2"/>
        <v>175.3</v>
      </c>
      <c r="I60" s="6">
        <f t="shared" si="3"/>
        <v>515.29999999999995</v>
      </c>
      <c r="J60" s="5"/>
      <c r="K60" s="13" t="s">
        <v>20</v>
      </c>
      <c r="L60" s="5"/>
      <c r="M60" s="13" t="s">
        <v>322</v>
      </c>
      <c r="N60" s="13"/>
      <c r="O60" s="5"/>
      <c r="P60" s="5"/>
    </row>
    <row r="61" spans="1:16">
      <c r="A61" s="5" t="s">
        <v>78</v>
      </c>
      <c r="B61" s="13" t="s">
        <v>381</v>
      </c>
      <c r="C61" s="13" t="s">
        <v>223</v>
      </c>
      <c r="D61" s="13" t="s">
        <v>13</v>
      </c>
      <c r="E61" s="13">
        <v>331</v>
      </c>
      <c r="F61" s="6">
        <v>57.3</v>
      </c>
      <c r="G61" s="25">
        <v>114</v>
      </c>
      <c r="H61" s="11">
        <f t="shared" si="2"/>
        <v>171.3</v>
      </c>
      <c r="I61" s="6">
        <f t="shared" si="3"/>
        <v>502.3</v>
      </c>
      <c r="J61" s="5"/>
      <c r="K61" s="13" t="s">
        <v>20</v>
      </c>
      <c r="L61" s="5"/>
      <c r="M61" s="13" t="s">
        <v>322</v>
      </c>
      <c r="N61" s="13"/>
      <c r="O61" s="5"/>
      <c r="P61" s="5"/>
    </row>
    <row r="62" spans="1:16">
      <c r="A62" s="5" t="s">
        <v>79</v>
      </c>
      <c r="B62" s="13" t="s">
        <v>382</v>
      </c>
      <c r="C62" s="13" t="s">
        <v>224</v>
      </c>
      <c r="D62" s="13" t="s">
        <v>16</v>
      </c>
      <c r="E62" s="13">
        <v>387</v>
      </c>
      <c r="F62" s="6">
        <v>61</v>
      </c>
      <c r="G62" s="24">
        <v>107</v>
      </c>
      <c r="H62" s="11">
        <f t="shared" si="2"/>
        <v>168</v>
      </c>
      <c r="I62" s="6">
        <f t="shared" si="3"/>
        <v>555</v>
      </c>
      <c r="J62" s="5"/>
      <c r="K62" s="13" t="s">
        <v>20</v>
      </c>
      <c r="L62" s="5"/>
      <c r="M62" s="13" t="s">
        <v>322</v>
      </c>
      <c r="N62" s="13"/>
      <c r="O62" s="5"/>
      <c r="P62" s="5"/>
    </row>
    <row r="63" spans="1:16">
      <c r="A63" s="5" t="s">
        <v>80</v>
      </c>
      <c r="B63" s="13" t="s">
        <v>383</v>
      </c>
      <c r="C63" s="13" t="s">
        <v>225</v>
      </c>
      <c r="D63" s="13" t="s">
        <v>16</v>
      </c>
      <c r="E63" s="13">
        <v>372</v>
      </c>
      <c r="F63" s="6">
        <v>56</v>
      </c>
      <c r="G63" s="25">
        <v>129</v>
      </c>
      <c r="H63" s="11">
        <f t="shared" si="2"/>
        <v>185</v>
      </c>
      <c r="I63" s="6">
        <f t="shared" si="3"/>
        <v>557</v>
      </c>
      <c r="J63" s="5"/>
      <c r="K63" s="13" t="s">
        <v>20</v>
      </c>
      <c r="L63" s="5"/>
      <c r="M63" s="13" t="s">
        <v>322</v>
      </c>
      <c r="N63" s="13"/>
      <c r="O63" s="5"/>
      <c r="P63" s="5"/>
    </row>
    <row r="64" spans="1:16">
      <c r="A64" s="5" t="s">
        <v>81</v>
      </c>
      <c r="B64" s="13" t="s">
        <v>384</v>
      </c>
      <c r="C64" s="13" t="s">
        <v>226</v>
      </c>
      <c r="D64" s="13" t="s">
        <v>14</v>
      </c>
      <c r="E64" s="13">
        <v>396</v>
      </c>
      <c r="F64" s="6">
        <v>57.7</v>
      </c>
      <c r="G64" s="25">
        <v>122</v>
      </c>
      <c r="H64" s="11">
        <f t="shared" si="2"/>
        <v>179.7</v>
      </c>
      <c r="I64" s="6">
        <f t="shared" si="3"/>
        <v>575.70000000000005</v>
      </c>
      <c r="J64" s="5"/>
      <c r="K64" s="13" t="s">
        <v>20</v>
      </c>
      <c r="L64" s="5"/>
      <c r="M64" s="13" t="s">
        <v>322</v>
      </c>
      <c r="N64" s="13"/>
      <c r="O64" s="5"/>
      <c r="P64" s="5"/>
    </row>
    <row r="65" spans="1:16">
      <c r="A65" s="5" t="s">
        <v>82</v>
      </c>
      <c r="B65" s="13" t="s">
        <v>385</v>
      </c>
      <c r="C65" s="13" t="s">
        <v>227</v>
      </c>
      <c r="D65" s="13" t="s">
        <v>14</v>
      </c>
      <c r="E65" s="13">
        <v>381</v>
      </c>
      <c r="F65" s="6">
        <v>56.7</v>
      </c>
      <c r="G65" s="25">
        <v>128</v>
      </c>
      <c r="H65" s="11">
        <f t="shared" si="2"/>
        <v>184.7</v>
      </c>
      <c r="I65" s="6">
        <f t="shared" si="3"/>
        <v>565.70000000000005</v>
      </c>
      <c r="J65" s="5"/>
      <c r="K65" s="13" t="s">
        <v>20</v>
      </c>
      <c r="L65" s="5"/>
      <c r="M65" s="13" t="s">
        <v>322</v>
      </c>
      <c r="N65" s="13"/>
      <c r="O65" s="5"/>
      <c r="P65" s="5"/>
    </row>
    <row r="66" spans="1:16">
      <c r="A66" s="5" t="s">
        <v>83</v>
      </c>
      <c r="B66" s="13" t="s">
        <v>386</v>
      </c>
      <c r="C66" s="13" t="s">
        <v>228</v>
      </c>
      <c r="D66" s="13" t="s">
        <v>14</v>
      </c>
      <c r="E66" s="13">
        <v>378</v>
      </c>
      <c r="F66" s="6">
        <v>61</v>
      </c>
      <c r="G66" s="25">
        <v>130</v>
      </c>
      <c r="H66" s="11">
        <f t="shared" si="2"/>
        <v>191</v>
      </c>
      <c r="I66" s="6">
        <f t="shared" si="3"/>
        <v>569</v>
      </c>
      <c r="J66" s="5"/>
      <c r="K66" s="13" t="s">
        <v>20</v>
      </c>
      <c r="L66" s="5"/>
      <c r="M66" s="13" t="s">
        <v>322</v>
      </c>
      <c r="N66" s="13"/>
      <c r="O66" s="5"/>
      <c r="P66" s="5"/>
    </row>
    <row r="67" spans="1:16">
      <c r="A67" s="5" t="s">
        <v>84</v>
      </c>
      <c r="B67" s="13" t="s">
        <v>387</v>
      </c>
      <c r="C67" s="13" t="s">
        <v>229</v>
      </c>
      <c r="D67" s="13" t="s">
        <v>14</v>
      </c>
      <c r="E67" s="13">
        <v>362</v>
      </c>
      <c r="F67" s="6">
        <v>61</v>
      </c>
      <c r="G67" s="25">
        <v>118</v>
      </c>
      <c r="H67" s="11">
        <f t="shared" si="2"/>
        <v>179</v>
      </c>
      <c r="I67" s="6">
        <f t="shared" si="3"/>
        <v>541</v>
      </c>
      <c r="J67" s="5"/>
      <c r="K67" s="13" t="s">
        <v>20</v>
      </c>
      <c r="L67" s="5"/>
      <c r="M67" s="13" t="s">
        <v>322</v>
      </c>
      <c r="N67" s="13"/>
      <c r="O67" s="5"/>
      <c r="P67" s="5"/>
    </row>
    <row r="68" spans="1:16">
      <c r="A68" s="5" t="s">
        <v>85</v>
      </c>
      <c r="B68" s="13" t="s">
        <v>388</v>
      </c>
      <c r="C68" s="13" t="s">
        <v>230</v>
      </c>
      <c r="D68" s="13" t="s">
        <v>14</v>
      </c>
      <c r="E68" s="13">
        <v>359</v>
      </c>
      <c r="F68" s="6">
        <v>60.7</v>
      </c>
      <c r="G68" s="25">
        <v>120</v>
      </c>
      <c r="H68" s="11">
        <f t="shared" ref="H68:H99" si="4">SUM(F68:G68)</f>
        <v>180.7</v>
      </c>
      <c r="I68" s="6">
        <f t="shared" ref="I68:I99" si="5">SUM(E68,H68)</f>
        <v>539.70000000000005</v>
      </c>
      <c r="J68" s="5"/>
      <c r="K68" s="13" t="s">
        <v>20</v>
      </c>
      <c r="L68" s="5"/>
      <c r="M68" s="13" t="s">
        <v>322</v>
      </c>
      <c r="N68" s="13"/>
      <c r="O68" s="5"/>
      <c r="P68" s="5"/>
    </row>
    <row r="69" spans="1:16">
      <c r="A69" s="5" t="s">
        <v>86</v>
      </c>
      <c r="B69" s="13" t="s">
        <v>389</v>
      </c>
      <c r="C69" s="13" t="s">
        <v>160</v>
      </c>
      <c r="D69" s="13" t="s">
        <v>14</v>
      </c>
      <c r="E69" s="13">
        <v>357</v>
      </c>
      <c r="F69" s="6">
        <v>60.3</v>
      </c>
      <c r="G69" s="25">
        <v>115</v>
      </c>
      <c r="H69" s="11">
        <f t="shared" si="4"/>
        <v>175.3</v>
      </c>
      <c r="I69" s="6">
        <f t="shared" si="5"/>
        <v>532.29999999999995</v>
      </c>
      <c r="J69" s="5"/>
      <c r="K69" s="13" t="s">
        <v>20</v>
      </c>
      <c r="L69" s="5"/>
      <c r="M69" s="13" t="s">
        <v>322</v>
      </c>
      <c r="N69" s="13"/>
      <c r="O69" s="5"/>
      <c r="P69" s="5"/>
    </row>
    <row r="70" spans="1:16">
      <c r="A70" s="5" t="s">
        <v>87</v>
      </c>
      <c r="B70" s="13" t="s">
        <v>390</v>
      </c>
      <c r="C70" s="13" t="s">
        <v>231</v>
      </c>
      <c r="D70" s="13" t="s">
        <v>14</v>
      </c>
      <c r="E70" s="13">
        <v>355</v>
      </c>
      <c r="F70" s="6">
        <v>55.7</v>
      </c>
      <c r="G70" s="24">
        <v>84</v>
      </c>
      <c r="H70" s="11">
        <f t="shared" si="4"/>
        <v>139.69999999999999</v>
      </c>
      <c r="I70" s="6">
        <f t="shared" si="5"/>
        <v>494.7</v>
      </c>
      <c r="J70" s="5"/>
      <c r="K70" s="13" t="s">
        <v>20</v>
      </c>
      <c r="L70" s="5"/>
      <c r="M70" s="13" t="s">
        <v>322</v>
      </c>
      <c r="N70" s="13"/>
      <c r="O70" s="5"/>
      <c r="P70" s="5"/>
    </row>
    <row r="71" spans="1:16">
      <c r="A71" s="5" t="s">
        <v>88</v>
      </c>
      <c r="B71" s="13" t="s">
        <v>391</v>
      </c>
      <c r="C71" s="13" t="s">
        <v>232</v>
      </c>
      <c r="D71" s="13" t="s">
        <v>14</v>
      </c>
      <c r="E71" s="13">
        <v>0</v>
      </c>
      <c r="F71" s="6"/>
      <c r="G71" s="25">
        <v>136</v>
      </c>
      <c r="H71" s="11">
        <f t="shared" si="4"/>
        <v>136</v>
      </c>
      <c r="I71" s="6">
        <f t="shared" si="5"/>
        <v>136</v>
      </c>
      <c r="J71" s="5"/>
      <c r="K71" s="13" t="s">
        <v>20</v>
      </c>
      <c r="L71" s="5"/>
      <c r="M71" s="13" t="s">
        <v>21</v>
      </c>
      <c r="N71" s="13"/>
      <c r="O71" s="5"/>
      <c r="P71" s="5"/>
    </row>
    <row r="72" spans="1:16">
      <c r="A72" s="5" t="s">
        <v>89</v>
      </c>
      <c r="B72" s="13" t="s">
        <v>392</v>
      </c>
      <c r="C72" s="13" t="s">
        <v>233</v>
      </c>
      <c r="D72" s="13" t="s">
        <v>127</v>
      </c>
      <c r="E72" s="13">
        <v>405</v>
      </c>
      <c r="F72" s="6">
        <v>61.7</v>
      </c>
      <c r="G72" s="25">
        <v>118</v>
      </c>
      <c r="H72" s="11">
        <f t="shared" si="4"/>
        <v>179.7</v>
      </c>
      <c r="I72" s="6">
        <f t="shared" si="5"/>
        <v>584.70000000000005</v>
      </c>
      <c r="J72" s="5"/>
      <c r="K72" s="13" t="s">
        <v>20</v>
      </c>
      <c r="L72" s="5"/>
      <c r="M72" s="13" t="s">
        <v>322</v>
      </c>
      <c r="N72" s="13"/>
      <c r="O72" s="5"/>
      <c r="P72" s="5"/>
    </row>
    <row r="73" spans="1:16">
      <c r="A73" s="5" t="s">
        <v>90</v>
      </c>
      <c r="B73" s="13" t="s">
        <v>393</v>
      </c>
      <c r="C73" s="13" t="s">
        <v>234</v>
      </c>
      <c r="D73" s="13" t="s">
        <v>127</v>
      </c>
      <c r="E73" s="13">
        <v>403</v>
      </c>
      <c r="F73" s="6">
        <v>65.7</v>
      </c>
      <c r="G73" s="25">
        <v>120</v>
      </c>
      <c r="H73" s="11">
        <f t="shared" si="4"/>
        <v>185.7</v>
      </c>
      <c r="I73" s="6">
        <f t="shared" si="5"/>
        <v>588.70000000000005</v>
      </c>
      <c r="J73" s="5"/>
      <c r="K73" s="13" t="s">
        <v>20</v>
      </c>
      <c r="L73" s="5"/>
      <c r="M73" s="13" t="s">
        <v>322</v>
      </c>
      <c r="N73" s="13"/>
      <c r="O73" s="5"/>
      <c r="P73" s="5"/>
    </row>
    <row r="74" spans="1:16">
      <c r="A74" s="5" t="s">
        <v>91</v>
      </c>
      <c r="B74" s="13" t="s">
        <v>394</v>
      </c>
      <c r="C74" s="13" t="s">
        <v>235</v>
      </c>
      <c r="D74" s="13" t="s">
        <v>127</v>
      </c>
      <c r="E74" s="13">
        <v>397</v>
      </c>
      <c r="F74" s="6">
        <v>61</v>
      </c>
      <c r="G74" s="25">
        <v>123</v>
      </c>
      <c r="H74" s="11">
        <f t="shared" si="4"/>
        <v>184</v>
      </c>
      <c r="I74" s="6">
        <f t="shared" si="5"/>
        <v>581</v>
      </c>
      <c r="J74" s="5"/>
      <c r="K74" s="13" t="s">
        <v>20</v>
      </c>
      <c r="L74" s="5"/>
      <c r="M74" s="13" t="s">
        <v>322</v>
      </c>
      <c r="N74" s="13"/>
      <c r="O74" s="5"/>
      <c r="P74" s="5"/>
    </row>
    <row r="75" spans="1:16">
      <c r="A75" s="5" t="s">
        <v>92</v>
      </c>
      <c r="B75" s="13" t="s">
        <v>395</v>
      </c>
      <c r="C75" s="13" t="s">
        <v>236</v>
      </c>
      <c r="D75" s="13" t="s">
        <v>127</v>
      </c>
      <c r="E75" s="13">
        <v>391</v>
      </c>
      <c r="F75" s="6">
        <v>61.17</v>
      </c>
      <c r="G75" s="25">
        <v>121</v>
      </c>
      <c r="H75" s="11">
        <f t="shared" si="4"/>
        <v>182.17000000000002</v>
      </c>
      <c r="I75" s="6">
        <f t="shared" si="5"/>
        <v>573.17000000000007</v>
      </c>
      <c r="J75" s="5"/>
      <c r="K75" s="13" t="s">
        <v>20</v>
      </c>
      <c r="L75" s="5"/>
      <c r="M75" s="13" t="s">
        <v>322</v>
      </c>
      <c r="N75" s="13"/>
      <c r="O75" s="5"/>
      <c r="P75" s="5"/>
    </row>
    <row r="76" spans="1:16">
      <c r="A76" s="5" t="s">
        <v>93</v>
      </c>
      <c r="B76" s="13" t="s">
        <v>396</v>
      </c>
      <c r="C76" s="13" t="s">
        <v>237</v>
      </c>
      <c r="D76" s="13" t="s">
        <v>127</v>
      </c>
      <c r="E76" s="13">
        <v>387</v>
      </c>
      <c r="F76" s="6">
        <v>60.5</v>
      </c>
      <c r="G76" s="25">
        <v>114</v>
      </c>
      <c r="H76" s="11">
        <f t="shared" si="4"/>
        <v>174.5</v>
      </c>
      <c r="I76" s="6">
        <f t="shared" si="5"/>
        <v>561.5</v>
      </c>
      <c r="J76" s="5"/>
      <c r="K76" s="13" t="s">
        <v>20</v>
      </c>
      <c r="L76" s="5"/>
      <c r="M76" s="13" t="s">
        <v>322</v>
      </c>
      <c r="N76" s="13"/>
      <c r="O76" s="5"/>
      <c r="P76" s="5"/>
    </row>
    <row r="77" spans="1:16">
      <c r="A77" s="5" t="s">
        <v>94</v>
      </c>
      <c r="B77" s="13" t="s">
        <v>397</v>
      </c>
      <c r="C77" s="13" t="s">
        <v>238</v>
      </c>
      <c r="D77" s="13" t="s">
        <v>127</v>
      </c>
      <c r="E77" s="13">
        <v>383</v>
      </c>
      <c r="F77" s="6">
        <v>61</v>
      </c>
      <c r="G77" s="25">
        <v>118</v>
      </c>
      <c r="H77" s="11">
        <f t="shared" si="4"/>
        <v>179</v>
      </c>
      <c r="I77" s="6">
        <f t="shared" si="5"/>
        <v>562</v>
      </c>
      <c r="J77" s="5"/>
      <c r="K77" s="13" t="s">
        <v>20</v>
      </c>
      <c r="L77" s="5"/>
      <c r="M77" s="13" t="s">
        <v>322</v>
      </c>
      <c r="N77" s="13"/>
      <c r="O77" s="5"/>
      <c r="P77" s="5"/>
    </row>
    <row r="78" spans="1:16">
      <c r="A78" s="5" t="s">
        <v>95</v>
      </c>
      <c r="B78" s="13" t="s">
        <v>398</v>
      </c>
      <c r="C78" s="13" t="s">
        <v>161</v>
      </c>
      <c r="D78" s="13" t="s">
        <v>127</v>
      </c>
      <c r="E78" s="13">
        <v>382</v>
      </c>
      <c r="F78" s="6">
        <v>56.67</v>
      </c>
      <c r="G78" s="25">
        <v>121</v>
      </c>
      <c r="H78" s="11">
        <f t="shared" si="4"/>
        <v>177.67000000000002</v>
      </c>
      <c r="I78" s="6">
        <f t="shared" si="5"/>
        <v>559.67000000000007</v>
      </c>
      <c r="J78" s="5"/>
      <c r="K78" s="13" t="s">
        <v>20</v>
      </c>
      <c r="L78" s="5"/>
      <c r="M78" s="13" t="s">
        <v>322</v>
      </c>
      <c r="N78" s="13"/>
      <c r="O78" s="5"/>
      <c r="P78" s="5"/>
    </row>
    <row r="79" spans="1:16">
      <c r="A79" s="5" t="s">
        <v>96</v>
      </c>
      <c r="B79" s="13" t="s">
        <v>399</v>
      </c>
      <c r="C79" s="13" t="s">
        <v>239</v>
      </c>
      <c r="D79" s="13" t="s">
        <v>127</v>
      </c>
      <c r="E79" s="13">
        <v>382</v>
      </c>
      <c r="F79" s="6">
        <v>59.67</v>
      </c>
      <c r="G79" s="25">
        <v>112</v>
      </c>
      <c r="H79" s="11">
        <f t="shared" si="4"/>
        <v>171.67000000000002</v>
      </c>
      <c r="I79" s="6">
        <f t="shared" si="5"/>
        <v>553.67000000000007</v>
      </c>
      <c r="J79" s="5"/>
      <c r="K79" s="13" t="s">
        <v>20</v>
      </c>
      <c r="L79" s="5"/>
      <c r="M79" s="13" t="s">
        <v>322</v>
      </c>
      <c r="N79" s="13"/>
      <c r="O79" s="5"/>
      <c r="P79" s="5"/>
    </row>
    <row r="80" spans="1:16">
      <c r="A80" s="5" t="s">
        <v>97</v>
      </c>
      <c r="B80" s="13" t="s">
        <v>400</v>
      </c>
      <c r="C80" s="13" t="s">
        <v>240</v>
      </c>
      <c r="D80" s="13" t="s">
        <v>127</v>
      </c>
      <c r="E80" s="13">
        <v>381</v>
      </c>
      <c r="F80" s="6">
        <v>58.3</v>
      </c>
      <c r="G80" s="25">
        <v>118</v>
      </c>
      <c r="H80" s="11">
        <f t="shared" si="4"/>
        <v>176.3</v>
      </c>
      <c r="I80" s="6">
        <f t="shared" si="5"/>
        <v>557.29999999999995</v>
      </c>
      <c r="J80" s="5"/>
      <c r="K80" s="13" t="s">
        <v>20</v>
      </c>
      <c r="L80" s="5"/>
      <c r="M80" s="13" t="s">
        <v>322</v>
      </c>
      <c r="N80" s="13"/>
      <c r="O80" s="5"/>
      <c r="P80" s="5"/>
    </row>
    <row r="81" spans="1:16">
      <c r="A81" s="5" t="s">
        <v>98</v>
      </c>
      <c r="B81" s="13" t="s">
        <v>401</v>
      </c>
      <c r="C81" s="13" t="s">
        <v>241</v>
      </c>
      <c r="D81" s="13" t="s">
        <v>127</v>
      </c>
      <c r="E81" s="13">
        <v>381</v>
      </c>
      <c r="F81" s="6">
        <v>60.33</v>
      </c>
      <c r="G81" s="25">
        <v>119</v>
      </c>
      <c r="H81" s="11">
        <f t="shared" si="4"/>
        <v>179.32999999999998</v>
      </c>
      <c r="I81" s="6">
        <f t="shared" si="5"/>
        <v>560.32999999999993</v>
      </c>
      <c r="J81" s="5"/>
      <c r="K81" s="13" t="s">
        <v>20</v>
      </c>
      <c r="L81" s="5"/>
      <c r="M81" s="13" t="s">
        <v>322</v>
      </c>
      <c r="N81" s="13"/>
      <c r="O81" s="5"/>
      <c r="P81" s="5"/>
    </row>
    <row r="82" spans="1:16">
      <c r="A82" s="5" t="s">
        <v>99</v>
      </c>
      <c r="B82" s="13" t="s">
        <v>402</v>
      </c>
      <c r="C82" s="13" t="s">
        <v>242</v>
      </c>
      <c r="D82" s="13" t="s">
        <v>127</v>
      </c>
      <c r="E82" s="13">
        <v>379</v>
      </c>
      <c r="F82" s="6">
        <v>56.67</v>
      </c>
      <c r="G82" s="25">
        <v>114</v>
      </c>
      <c r="H82" s="11">
        <f t="shared" si="4"/>
        <v>170.67000000000002</v>
      </c>
      <c r="I82" s="6">
        <f t="shared" si="5"/>
        <v>549.67000000000007</v>
      </c>
      <c r="J82" s="5"/>
      <c r="K82" s="13" t="s">
        <v>20</v>
      </c>
      <c r="L82" s="5"/>
      <c r="M82" s="13" t="s">
        <v>322</v>
      </c>
      <c r="N82" s="13"/>
      <c r="O82" s="5"/>
      <c r="P82" s="5"/>
    </row>
    <row r="83" spans="1:16">
      <c r="A83" s="5" t="s">
        <v>100</v>
      </c>
      <c r="B83" s="13" t="s">
        <v>403</v>
      </c>
      <c r="C83" s="13" t="s">
        <v>243</v>
      </c>
      <c r="D83" s="13" t="s">
        <v>127</v>
      </c>
      <c r="E83" s="13">
        <v>379</v>
      </c>
      <c r="F83" s="6">
        <v>60.67</v>
      </c>
      <c r="G83" s="25">
        <v>117</v>
      </c>
      <c r="H83" s="11">
        <f t="shared" si="4"/>
        <v>177.67000000000002</v>
      </c>
      <c r="I83" s="6">
        <f t="shared" si="5"/>
        <v>556.67000000000007</v>
      </c>
      <c r="J83" s="5"/>
      <c r="K83" s="13" t="s">
        <v>20</v>
      </c>
      <c r="L83" s="5"/>
      <c r="M83" s="13" t="s">
        <v>322</v>
      </c>
      <c r="N83" s="13"/>
      <c r="O83" s="5"/>
      <c r="P83" s="5"/>
    </row>
    <row r="84" spans="1:16">
      <c r="A84" s="5" t="s">
        <v>101</v>
      </c>
      <c r="B84" s="13" t="s">
        <v>404</v>
      </c>
      <c r="C84" s="13" t="s">
        <v>158</v>
      </c>
      <c r="D84" s="13" t="s">
        <v>127</v>
      </c>
      <c r="E84" s="13">
        <v>377</v>
      </c>
      <c r="F84" s="6">
        <v>58.7</v>
      </c>
      <c r="G84" s="25">
        <v>131</v>
      </c>
      <c r="H84" s="11">
        <f t="shared" si="4"/>
        <v>189.7</v>
      </c>
      <c r="I84" s="6">
        <f t="shared" si="5"/>
        <v>566.70000000000005</v>
      </c>
      <c r="J84" s="5"/>
      <c r="K84" s="13" t="s">
        <v>20</v>
      </c>
      <c r="L84" s="5"/>
      <c r="M84" s="13" t="s">
        <v>322</v>
      </c>
      <c r="N84" s="13"/>
      <c r="O84" s="5"/>
      <c r="P84" s="5"/>
    </row>
    <row r="85" spans="1:16">
      <c r="A85" s="5" t="s">
        <v>102</v>
      </c>
      <c r="B85" s="13" t="s">
        <v>405</v>
      </c>
      <c r="C85" s="13" t="s">
        <v>244</v>
      </c>
      <c r="D85" s="13" t="s">
        <v>127</v>
      </c>
      <c r="E85" s="13">
        <v>374</v>
      </c>
      <c r="F85" s="6">
        <v>60.83</v>
      </c>
      <c r="G85" s="25">
        <v>117</v>
      </c>
      <c r="H85" s="11">
        <f t="shared" si="4"/>
        <v>177.82999999999998</v>
      </c>
      <c r="I85" s="6">
        <f t="shared" si="5"/>
        <v>551.82999999999993</v>
      </c>
      <c r="J85" s="5"/>
      <c r="K85" s="13" t="s">
        <v>20</v>
      </c>
      <c r="L85" s="5"/>
      <c r="M85" s="13" t="s">
        <v>322</v>
      </c>
      <c r="N85" s="13"/>
      <c r="O85" s="5"/>
      <c r="P85" s="5"/>
    </row>
    <row r="86" spans="1:16">
      <c r="A86" s="5" t="s">
        <v>103</v>
      </c>
      <c r="B86" s="13" t="s">
        <v>406</v>
      </c>
      <c r="C86" s="13" t="s">
        <v>245</v>
      </c>
      <c r="D86" s="13" t="s">
        <v>127</v>
      </c>
      <c r="E86" s="13">
        <v>373</v>
      </c>
      <c r="F86" s="6">
        <v>59.67</v>
      </c>
      <c r="G86" s="25">
        <v>122</v>
      </c>
      <c r="H86" s="11">
        <f t="shared" si="4"/>
        <v>181.67000000000002</v>
      </c>
      <c r="I86" s="6">
        <f t="shared" si="5"/>
        <v>554.67000000000007</v>
      </c>
      <c r="J86" s="5"/>
      <c r="K86" s="13" t="s">
        <v>20</v>
      </c>
      <c r="L86" s="5"/>
      <c r="M86" s="13" t="s">
        <v>322</v>
      </c>
      <c r="N86" s="13"/>
      <c r="O86" s="5"/>
      <c r="P86" s="5"/>
    </row>
    <row r="87" spans="1:16">
      <c r="A87" s="5" t="s">
        <v>104</v>
      </c>
      <c r="B87" s="13" t="s">
        <v>407</v>
      </c>
      <c r="C87" s="13" t="s">
        <v>246</v>
      </c>
      <c r="D87" s="13" t="s">
        <v>127</v>
      </c>
      <c r="E87" s="13">
        <v>372</v>
      </c>
      <c r="F87" s="6">
        <v>56.33</v>
      </c>
      <c r="G87" s="25">
        <v>120</v>
      </c>
      <c r="H87" s="11">
        <f t="shared" si="4"/>
        <v>176.32999999999998</v>
      </c>
      <c r="I87" s="6">
        <f t="shared" si="5"/>
        <v>548.32999999999993</v>
      </c>
      <c r="J87" s="5"/>
      <c r="K87" s="13" t="s">
        <v>20</v>
      </c>
      <c r="L87" s="5"/>
      <c r="M87" s="13" t="s">
        <v>322</v>
      </c>
      <c r="N87" s="13"/>
      <c r="O87" s="5"/>
      <c r="P87" s="5"/>
    </row>
    <row r="88" spans="1:16">
      <c r="A88" s="5" t="s">
        <v>105</v>
      </c>
      <c r="B88" s="13" t="s">
        <v>408</v>
      </c>
      <c r="C88" s="13" t="s">
        <v>247</v>
      </c>
      <c r="D88" s="13" t="s">
        <v>127</v>
      </c>
      <c r="E88" s="13">
        <v>371</v>
      </c>
      <c r="F88" s="6">
        <v>58.17</v>
      </c>
      <c r="G88" s="25">
        <v>120</v>
      </c>
      <c r="H88" s="11">
        <f t="shared" si="4"/>
        <v>178.17000000000002</v>
      </c>
      <c r="I88" s="6">
        <f t="shared" si="5"/>
        <v>549.17000000000007</v>
      </c>
      <c r="J88" s="5"/>
      <c r="K88" s="13" t="s">
        <v>20</v>
      </c>
      <c r="L88" s="5"/>
      <c r="M88" s="13" t="s">
        <v>322</v>
      </c>
      <c r="N88" s="13"/>
      <c r="O88" s="5"/>
      <c r="P88" s="5"/>
    </row>
    <row r="89" spans="1:16">
      <c r="A89" s="5" t="s">
        <v>106</v>
      </c>
      <c r="B89" s="13" t="s">
        <v>409</v>
      </c>
      <c r="C89" s="13" t="s">
        <v>248</v>
      </c>
      <c r="D89" s="13" t="s">
        <v>127</v>
      </c>
      <c r="E89" s="13">
        <v>369</v>
      </c>
      <c r="F89" s="6">
        <v>61.7</v>
      </c>
      <c r="G89" s="25">
        <v>125</v>
      </c>
      <c r="H89" s="11">
        <f t="shared" si="4"/>
        <v>186.7</v>
      </c>
      <c r="I89" s="6">
        <f t="shared" si="5"/>
        <v>555.70000000000005</v>
      </c>
      <c r="J89" s="5"/>
      <c r="K89" s="13" t="s">
        <v>20</v>
      </c>
      <c r="L89" s="5"/>
      <c r="M89" s="13" t="s">
        <v>322</v>
      </c>
      <c r="N89" s="13"/>
      <c r="O89" s="5"/>
      <c r="P89" s="5"/>
    </row>
    <row r="90" spans="1:16">
      <c r="A90" s="5" t="s">
        <v>107</v>
      </c>
      <c r="B90" s="13" t="s">
        <v>410</v>
      </c>
      <c r="C90" s="13" t="s">
        <v>249</v>
      </c>
      <c r="D90" s="13" t="s">
        <v>127</v>
      </c>
      <c r="E90" s="13">
        <v>369</v>
      </c>
      <c r="F90" s="6">
        <v>60.7</v>
      </c>
      <c r="G90" s="25">
        <v>115</v>
      </c>
      <c r="H90" s="11">
        <f t="shared" si="4"/>
        <v>175.7</v>
      </c>
      <c r="I90" s="6">
        <f t="shared" si="5"/>
        <v>544.70000000000005</v>
      </c>
      <c r="J90" s="5"/>
      <c r="K90" s="13" t="s">
        <v>20</v>
      </c>
      <c r="L90" s="5"/>
      <c r="M90" s="13" t="s">
        <v>322</v>
      </c>
      <c r="N90" s="13"/>
      <c r="O90" s="5"/>
      <c r="P90" s="5"/>
    </row>
    <row r="91" spans="1:16">
      <c r="A91" s="5" t="s">
        <v>108</v>
      </c>
      <c r="B91" s="13" t="s">
        <v>411</v>
      </c>
      <c r="C91" s="13" t="s">
        <v>250</v>
      </c>
      <c r="D91" s="13" t="s">
        <v>127</v>
      </c>
      <c r="E91" s="13">
        <v>367</v>
      </c>
      <c r="F91" s="6">
        <v>60.33</v>
      </c>
      <c r="G91" s="25">
        <v>127</v>
      </c>
      <c r="H91" s="11">
        <f t="shared" si="4"/>
        <v>187.32999999999998</v>
      </c>
      <c r="I91" s="6">
        <f t="shared" si="5"/>
        <v>554.32999999999993</v>
      </c>
      <c r="J91" s="5"/>
      <c r="K91" s="13" t="s">
        <v>20</v>
      </c>
      <c r="L91" s="5"/>
      <c r="M91" s="13" t="s">
        <v>322</v>
      </c>
      <c r="N91" s="13"/>
      <c r="O91" s="5"/>
      <c r="P91" s="5"/>
    </row>
    <row r="92" spans="1:16">
      <c r="A92" s="5" t="s">
        <v>109</v>
      </c>
      <c r="B92" s="13" t="s">
        <v>412</v>
      </c>
      <c r="C92" s="13" t="s">
        <v>251</v>
      </c>
      <c r="D92" s="13" t="s">
        <v>127</v>
      </c>
      <c r="E92" s="13">
        <v>367</v>
      </c>
      <c r="F92" s="6">
        <v>59.67</v>
      </c>
      <c r="G92" s="25">
        <v>125</v>
      </c>
      <c r="H92" s="11">
        <f t="shared" si="4"/>
        <v>184.67000000000002</v>
      </c>
      <c r="I92" s="6">
        <f t="shared" si="5"/>
        <v>551.67000000000007</v>
      </c>
      <c r="J92" s="5"/>
      <c r="K92" s="13" t="s">
        <v>20</v>
      </c>
      <c r="L92" s="5"/>
      <c r="M92" s="13" t="s">
        <v>322</v>
      </c>
      <c r="N92" s="13"/>
      <c r="O92" s="5"/>
      <c r="P92" s="5"/>
    </row>
    <row r="93" spans="1:16">
      <c r="A93" s="5" t="s">
        <v>110</v>
      </c>
      <c r="B93" s="13" t="s">
        <v>413</v>
      </c>
      <c r="C93" s="13" t="s">
        <v>252</v>
      </c>
      <c r="D93" s="13" t="s">
        <v>127</v>
      </c>
      <c r="E93" s="13">
        <v>366</v>
      </c>
      <c r="F93" s="6">
        <v>62</v>
      </c>
      <c r="G93" s="25">
        <v>122</v>
      </c>
      <c r="H93" s="11">
        <f t="shared" si="4"/>
        <v>184</v>
      </c>
      <c r="I93" s="6">
        <f t="shared" si="5"/>
        <v>550</v>
      </c>
      <c r="J93" s="5"/>
      <c r="K93" s="13" t="s">
        <v>20</v>
      </c>
      <c r="L93" s="5"/>
      <c r="M93" s="13" t="s">
        <v>322</v>
      </c>
      <c r="N93" s="13"/>
      <c r="O93" s="5"/>
      <c r="P93" s="5"/>
    </row>
    <row r="94" spans="1:16">
      <c r="A94" s="5" t="s">
        <v>111</v>
      </c>
      <c r="B94" s="13" t="s">
        <v>414</v>
      </c>
      <c r="C94" s="13" t="s">
        <v>253</v>
      </c>
      <c r="D94" s="13" t="s">
        <v>127</v>
      </c>
      <c r="E94" s="13">
        <v>365</v>
      </c>
      <c r="F94" s="6">
        <v>57.33</v>
      </c>
      <c r="G94" s="25">
        <v>124</v>
      </c>
      <c r="H94" s="11">
        <f t="shared" si="4"/>
        <v>181.32999999999998</v>
      </c>
      <c r="I94" s="6">
        <f t="shared" si="5"/>
        <v>546.32999999999993</v>
      </c>
      <c r="J94" s="5"/>
      <c r="K94" s="13" t="s">
        <v>20</v>
      </c>
      <c r="L94" s="5"/>
      <c r="M94" s="13" t="s">
        <v>322</v>
      </c>
      <c r="N94" s="13"/>
      <c r="O94" s="5"/>
      <c r="P94" s="5"/>
    </row>
    <row r="95" spans="1:16">
      <c r="A95" s="5" t="s">
        <v>112</v>
      </c>
      <c r="B95" s="13" t="s">
        <v>415</v>
      </c>
      <c r="C95" s="13" t="s">
        <v>254</v>
      </c>
      <c r="D95" s="13" t="s">
        <v>127</v>
      </c>
      <c r="E95" s="13">
        <v>365</v>
      </c>
      <c r="F95" s="6">
        <v>57.83</v>
      </c>
      <c r="G95" s="25">
        <v>128</v>
      </c>
      <c r="H95" s="11">
        <f t="shared" si="4"/>
        <v>185.82999999999998</v>
      </c>
      <c r="I95" s="6">
        <f t="shared" si="5"/>
        <v>550.82999999999993</v>
      </c>
      <c r="J95" s="5"/>
      <c r="K95" s="13" t="s">
        <v>20</v>
      </c>
      <c r="L95" s="5"/>
      <c r="M95" s="13" t="s">
        <v>322</v>
      </c>
      <c r="N95" s="13"/>
      <c r="O95" s="5"/>
      <c r="P95" s="5"/>
    </row>
    <row r="96" spans="1:16" ht="15">
      <c r="A96" s="5" t="s">
        <v>113</v>
      </c>
      <c r="B96" s="13" t="s">
        <v>416</v>
      </c>
      <c r="C96" s="13" t="s">
        <v>255</v>
      </c>
      <c r="D96" s="13" t="s">
        <v>127</v>
      </c>
      <c r="E96" s="13">
        <v>364</v>
      </c>
      <c r="F96" s="8">
        <v>65.3</v>
      </c>
      <c r="G96" s="8">
        <v>125</v>
      </c>
      <c r="H96" s="11">
        <f t="shared" si="4"/>
        <v>190.3</v>
      </c>
      <c r="I96" s="6">
        <f t="shared" si="5"/>
        <v>554.29999999999995</v>
      </c>
      <c r="J96" s="5"/>
      <c r="K96" s="13" t="s">
        <v>20</v>
      </c>
      <c r="L96" s="10"/>
      <c r="M96" s="13" t="s">
        <v>322</v>
      </c>
      <c r="N96" s="13"/>
      <c r="O96" s="10"/>
      <c r="P96" s="10"/>
    </row>
    <row r="97" spans="1:16" ht="15">
      <c r="A97" s="5" t="s">
        <v>114</v>
      </c>
      <c r="B97" s="13" t="s">
        <v>417</v>
      </c>
      <c r="C97" s="13" t="s">
        <v>256</v>
      </c>
      <c r="D97" s="13" t="s">
        <v>127</v>
      </c>
      <c r="E97" s="13">
        <v>363</v>
      </c>
      <c r="F97" s="8">
        <v>60.7</v>
      </c>
      <c r="G97" s="8">
        <v>105</v>
      </c>
      <c r="H97" s="11">
        <f t="shared" si="4"/>
        <v>165.7</v>
      </c>
      <c r="I97" s="6">
        <f t="shared" si="5"/>
        <v>528.70000000000005</v>
      </c>
      <c r="J97" s="5"/>
      <c r="K97" s="13" t="s">
        <v>20</v>
      </c>
      <c r="L97" s="10"/>
      <c r="M97" s="13" t="s">
        <v>322</v>
      </c>
      <c r="N97" s="13"/>
      <c r="O97" s="10"/>
      <c r="P97" s="10"/>
    </row>
    <row r="98" spans="1:16" ht="15">
      <c r="A98" s="5" t="s">
        <v>115</v>
      </c>
      <c r="B98" s="13" t="s">
        <v>418</v>
      </c>
      <c r="C98" s="13" t="s">
        <v>257</v>
      </c>
      <c r="D98" s="13" t="s">
        <v>127</v>
      </c>
      <c r="E98" s="13">
        <v>363</v>
      </c>
      <c r="F98" s="8"/>
      <c r="G98" s="8"/>
      <c r="H98" s="11">
        <f t="shared" si="4"/>
        <v>0</v>
      </c>
      <c r="I98" s="6">
        <f t="shared" si="5"/>
        <v>363</v>
      </c>
      <c r="J98" s="5"/>
      <c r="K98" s="13" t="s">
        <v>20</v>
      </c>
      <c r="L98" s="10"/>
      <c r="M98" s="13" t="s">
        <v>322</v>
      </c>
      <c r="N98" s="13"/>
      <c r="O98" s="10"/>
      <c r="P98" s="10"/>
    </row>
    <row r="99" spans="1:16" ht="15">
      <c r="A99" s="5" t="s">
        <v>116</v>
      </c>
      <c r="B99" s="13" t="s">
        <v>419</v>
      </c>
      <c r="C99" s="13" t="s">
        <v>258</v>
      </c>
      <c r="D99" s="13" t="s">
        <v>127</v>
      </c>
      <c r="E99" s="13">
        <v>362</v>
      </c>
      <c r="F99" s="8">
        <v>59</v>
      </c>
      <c r="G99" s="8">
        <v>114</v>
      </c>
      <c r="H99" s="11">
        <f t="shared" si="4"/>
        <v>173</v>
      </c>
      <c r="I99" s="6">
        <f t="shared" si="5"/>
        <v>535</v>
      </c>
      <c r="J99" s="5"/>
      <c r="K99" s="13" t="s">
        <v>20</v>
      </c>
      <c r="L99" s="10"/>
      <c r="M99" s="13" t="s">
        <v>322</v>
      </c>
      <c r="N99" s="13"/>
      <c r="O99" s="10"/>
      <c r="P99" s="10"/>
    </row>
    <row r="100" spans="1:16" ht="15">
      <c r="A100" s="5" t="s">
        <v>117</v>
      </c>
      <c r="B100" s="13" t="s">
        <v>420</v>
      </c>
      <c r="C100" s="13" t="s">
        <v>259</v>
      </c>
      <c r="D100" s="13" t="s">
        <v>127</v>
      </c>
      <c r="E100" s="13">
        <v>361</v>
      </c>
      <c r="F100" s="8">
        <v>56.7</v>
      </c>
      <c r="G100" s="8">
        <v>131</v>
      </c>
      <c r="H100" s="11">
        <f t="shared" ref="H100:H131" si="6">SUM(F100:G100)</f>
        <v>187.7</v>
      </c>
      <c r="I100" s="6">
        <f t="shared" ref="I100:I131" si="7">SUM(E100,H100)</f>
        <v>548.70000000000005</v>
      </c>
      <c r="J100" s="5"/>
      <c r="K100" s="13" t="s">
        <v>20</v>
      </c>
      <c r="L100" s="10"/>
      <c r="M100" s="13" t="s">
        <v>322</v>
      </c>
      <c r="N100" s="13"/>
      <c r="O100" s="10"/>
      <c r="P100" s="10"/>
    </row>
    <row r="101" spans="1:16" ht="15">
      <c r="A101" s="5" t="s">
        <v>118</v>
      </c>
      <c r="B101" s="13" t="s">
        <v>421</v>
      </c>
      <c r="C101" s="13" t="s">
        <v>260</v>
      </c>
      <c r="D101" s="13" t="s">
        <v>127</v>
      </c>
      <c r="E101" s="13">
        <v>361</v>
      </c>
      <c r="F101" s="8">
        <v>57.67</v>
      </c>
      <c r="G101" s="8">
        <v>116</v>
      </c>
      <c r="H101" s="11">
        <f t="shared" si="6"/>
        <v>173.67000000000002</v>
      </c>
      <c r="I101" s="6">
        <f t="shared" si="7"/>
        <v>534.67000000000007</v>
      </c>
      <c r="J101" s="5"/>
      <c r="K101" s="13" t="s">
        <v>20</v>
      </c>
      <c r="L101" s="10"/>
      <c r="M101" s="13" t="s">
        <v>322</v>
      </c>
      <c r="N101" s="13"/>
      <c r="O101" s="10"/>
      <c r="P101" s="10"/>
    </row>
    <row r="102" spans="1:16" ht="15">
      <c r="A102" s="5" t="s">
        <v>119</v>
      </c>
      <c r="B102" s="13" t="s">
        <v>422</v>
      </c>
      <c r="C102" s="13" t="s">
        <v>261</v>
      </c>
      <c r="D102" s="13" t="s">
        <v>127</v>
      </c>
      <c r="E102" s="13">
        <v>360</v>
      </c>
      <c r="F102" s="8">
        <v>59.7</v>
      </c>
      <c r="G102" s="8">
        <v>121</v>
      </c>
      <c r="H102" s="11">
        <f t="shared" si="6"/>
        <v>180.7</v>
      </c>
      <c r="I102" s="6">
        <f t="shared" si="7"/>
        <v>540.70000000000005</v>
      </c>
      <c r="J102" s="5"/>
      <c r="K102" s="13" t="s">
        <v>20</v>
      </c>
      <c r="L102" s="10"/>
      <c r="M102" s="13" t="s">
        <v>322</v>
      </c>
      <c r="N102" s="13"/>
      <c r="O102" s="10"/>
      <c r="P102" s="10"/>
    </row>
    <row r="103" spans="1:16" ht="15">
      <c r="A103" s="5" t="s">
        <v>120</v>
      </c>
      <c r="B103" s="13" t="s">
        <v>423</v>
      </c>
      <c r="C103" s="13" t="s">
        <v>262</v>
      </c>
      <c r="D103" s="13" t="s">
        <v>127</v>
      </c>
      <c r="E103" s="13">
        <v>359</v>
      </c>
      <c r="F103" s="8">
        <v>58</v>
      </c>
      <c r="G103" s="8">
        <v>135</v>
      </c>
      <c r="H103" s="11">
        <f t="shared" si="6"/>
        <v>193</v>
      </c>
      <c r="I103" s="6">
        <f t="shared" si="7"/>
        <v>552</v>
      </c>
      <c r="J103" s="5"/>
      <c r="K103" s="13" t="s">
        <v>20</v>
      </c>
      <c r="L103" s="10"/>
      <c r="M103" s="13" t="s">
        <v>322</v>
      </c>
      <c r="N103" s="13"/>
      <c r="O103" s="10"/>
      <c r="P103" s="10"/>
    </row>
    <row r="104" spans="1:16" ht="15">
      <c r="A104" s="5" t="s">
        <v>121</v>
      </c>
      <c r="B104" s="13" t="s">
        <v>424</v>
      </c>
      <c r="C104" s="13" t="s">
        <v>263</v>
      </c>
      <c r="D104" s="13" t="s">
        <v>127</v>
      </c>
      <c r="E104" s="13">
        <v>0</v>
      </c>
      <c r="F104" s="8"/>
      <c r="G104" s="8">
        <v>100</v>
      </c>
      <c r="H104" s="11">
        <f t="shared" si="6"/>
        <v>100</v>
      </c>
      <c r="I104" s="6">
        <f t="shared" si="7"/>
        <v>100</v>
      </c>
      <c r="J104" s="5"/>
      <c r="K104" s="13" t="s">
        <v>20</v>
      </c>
      <c r="L104" s="10"/>
      <c r="M104" s="13" t="s">
        <v>21</v>
      </c>
      <c r="N104" s="13" t="s">
        <v>320</v>
      </c>
      <c r="O104" s="10"/>
      <c r="P104" s="10"/>
    </row>
    <row r="105" spans="1:16" ht="15">
      <c r="A105" s="5" t="s">
        <v>122</v>
      </c>
      <c r="B105" s="13" t="s">
        <v>425</v>
      </c>
      <c r="C105" s="13" t="s">
        <v>264</v>
      </c>
      <c r="D105" s="13" t="s">
        <v>127</v>
      </c>
      <c r="E105" s="13">
        <v>0</v>
      </c>
      <c r="F105" s="8"/>
      <c r="G105" s="8">
        <v>103</v>
      </c>
      <c r="H105" s="11">
        <f t="shared" si="6"/>
        <v>103</v>
      </c>
      <c r="I105" s="6">
        <f t="shared" si="7"/>
        <v>103</v>
      </c>
      <c r="J105" s="5"/>
      <c r="K105" s="13" t="s">
        <v>20</v>
      </c>
      <c r="L105" s="10"/>
      <c r="M105" s="13" t="s">
        <v>21</v>
      </c>
      <c r="N105" s="13"/>
      <c r="O105" s="10"/>
      <c r="P105" s="10"/>
    </row>
    <row r="106" spans="1:16" ht="15">
      <c r="A106" s="5" t="s">
        <v>123</v>
      </c>
      <c r="B106" s="13" t="s">
        <v>426</v>
      </c>
      <c r="C106" s="13" t="s">
        <v>265</v>
      </c>
      <c r="D106" s="13" t="s">
        <v>127</v>
      </c>
      <c r="E106" s="13">
        <v>384</v>
      </c>
      <c r="F106" s="8">
        <v>52.3</v>
      </c>
      <c r="G106" s="8">
        <v>119</v>
      </c>
      <c r="H106" s="11">
        <f t="shared" si="6"/>
        <v>171.3</v>
      </c>
      <c r="I106" s="6">
        <f t="shared" si="7"/>
        <v>555.29999999999995</v>
      </c>
      <c r="J106" s="5"/>
      <c r="K106" s="13" t="s">
        <v>156</v>
      </c>
      <c r="L106" s="10"/>
      <c r="M106" s="13" t="s">
        <v>322</v>
      </c>
      <c r="N106" s="13" t="s">
        <v>319</v>
      </c>
      <c r="O106" s="10"/>
      <c r="P106" s="10"/>
    </row>
    <row r="107" spans="1:16" ht="15">
      <c r="A107" s="5" t="s">
        <v>124</v>
      </c>
      <c r="B107" s="13" t="s">
        <v>427</v>
      </c>
      <c r="C107" s="13" t="s">
        <v>266</v>
      </c>
      <c r="D107" s="13" t="s">
        <v>127</v>
      </c>
      <c r="E107" s="13">
        <v>365</v>
      </c>
      <c r="F107" s="8">
        <v>57.67</v>
      </c>
      <c r="G107" s="8">
        <v>119</v>
      </c>
      <c r="H107" s="11">
        <f t="shared" si="6"/>
        <v>176.67000000000002</v>
      </c>
      <c r="I107" s="6">
        <f t="shared" si="7"/>
        <v>541.67000000000007</v>
      </c>
      <c r="J107" s="5"/>
      <c r="K107" s="13" t="s">
        <v>156</v>
      </c>
      <c r="L107" s="10"/>
      <c r="M107" s="13" t="s">
        <v>322</v>
      </c>
      <c r="N107" s="13" t="s">
        <v>319</v>
      </c>
      <c r="O107" s="10"/>
      <c r="P107" s="10"/>
    </row>
    <row r="108" spans="1:16" ht="15">
      <c r="A108" s="5" t="s">
        <v>125</v>
      </c>
      <c r="B108" s="13" t="s">
        <v>428</v>
      </c>
      <c r="C108" s="13" t="s">
        <v>267</v>
      </c>
      <c r="D108" s="13" t="s">
        <v>127</v>
      </c>
      <c r="E108" s="13">
        <v>340</v>
      </c>
      <c r="F108" s="8">
        <v>58.67</v>
      </c>
      <c r="G108" s="8">
        <v>115</v>
      </c>
      <c r="H108" s="11">
        <f t="shared" si="6"/>
        <v>173.67000000000002</v>
      </c>
      <c r="I108" s="6">
        <f t="shared" si="7"/>
        <v>513.67000000000007</v>
      </c>
      <c r="J108" s="5"/>
      <c r="K108" s="13" t="s">
        <v>156</v>
      </c>
      <c r="L108" s="10"/>
      <c r="M108" s="13" t="s">
        <v>322</v>
      </c>
      <c r="N108" s="13" t="s">
        <v>319</v>
      </c>
      <c r="O108" s="10"/>
      <c r="P108" s="10"/>
    </row>
    <row r="109" spans="1:16" ht="15">
      <c r="A109" s="5" t="s">
        <v>126</v>
      </c>
      <c r="B109" s="13" t="s">
        <v>429</v>
      </c>
      <c r="C109" s="13" t="s">
        <v>268</v>
      </c>
      <c r="D109" s="13" t="s">
        <v>127</v>
      </c>
      <c r="E109" s="13">
        <v>332</v>
      </c>
      <c r="F109" s="23">
        <v>59.67</v>
      </c>
      <c r="G109" s="8">
        <v>109</v>
      </c>
      <c r="H109" s="11">
        <f t="shared" si="6"/>
        <v>168.67000000000002</v>
      </c>
      <c r="I109" s="6">
        <f t="shared" si="7"/>
        <v>500.67</v>
      </c>
      <c r="J109" s="5"/>
      <c r="K109" s="13" t="s">
        <v>156</v>
      </c>
      <c r="L109" s="10"/>
      <c r="M109" s="13" t="s">
        <v>322</v>
      </c>
      <c r="N109" s="13" t="s">
        <v>319</v>
      </c>
      <c r="O109" s="10"/>
      <c r="P109" s="10"/>
    </row>
    <row r="110" spans="1:16" ht="15">
      <c r="A110" s="5" t="s">
        <v>166</v>
      </c>
      <c r="B110" s="13" t="s">
        <v>430</v>
      </c>
      <c r="C110" s="13" t="s">
        <v>269</v>
      </c>
      <c r="D110" s="13" t="s">
        <v>127</v>
      </c>
      <c r="E110" s="13">
        <v>330</v>
      </c>
      <c r="F110" s="8">
        <v>56.67</v>
      </c>
      <c r="G110" s="8">
        <v>111</v>
      </c>
      <c r="H110" s="11">
        <f t="shared" si="6"/>
        <v>167.67000000000002</v>
      </c>
      <c r="I110" s="6">
        <f t="shared" si="7"/>
        <v>497.67</v>
      </c>
      <c r="J110" s="5"/>
      <c r="K110" s="13" t="s">
        <v>156</v>
      </c>
      <c r="L110" s="10"/>
      <c r="M110" s="13" t="s">
        <v>322</v>
      </c>
      <c r="N110" s="13" t="s">
        <v>319</v>
      </c>
      <c r="O110" s="10"/>
      <c r="P110" s="10"/>
    </row>
    <row r="111" spans="1:16" ht="15">
      <c r="A111" s="5" t="s">
        <v>128</v>
      </c>
      <c r="B111" s="13" t="s">
        <v>431</v>
      </c>
      <c r="C111" s="13" t="s">
        <v>270</v>
      </c>
      <c r="D111" s="13" t="s">
        <v>127</v>
      </c>
      <c r="E111" s="13">
        <v>312</v>
      </c>
      <c r="F111" s="8"/>
      <c r="G111" s="8"/>
      <c r="H111" s="11">
        <f t="shared" si="6"/>
        <v>0</v>
      </c>
      <c r="I111" s="6">
        <f t="shared" si="7"/>
        <v>312</v>
      </c>
      <c r="J111" s="5"/>
      <c r="K111" s="13" t="s">
        <v>156</v>
      </c>
      <c r="L111" s="10"/>
      <c r="M111" s="13" t="s">
        <v>322</v>
      </c>
      <c r="N111" s="13" t="s">
        <v>319</v>
      </c>
      <c r="O111" s="10"/>
      <c r="P111" s="10"/>
    </row>
    <row r="112" spans="1:16" ht="15">
      <c r="A112" s="5" t="s">
        <v>129</v>
      </c>
      <c r="B112" s="13" t="s">
        <v>432</v>
      </c>
      <c r="C112" s="13" t="s">
        <v>271</v>
      </c>
      <c r="D112" s="13" t="s">
        <v>17</v>
      </c>
      <c r="E112" s="13">
        <v>387</v>
      </c>
      <c r="F112" s="8">
        <v>64.7</v>
      </c>
      <c r="G112" s="8">
        <v>123</v>
      </c>
      <c r="H112" s="11">
        <f t="shared" si="6"/>
        <v>187.7</v>
      </c>
      <c r="I112" s="6">
        <f t="shared" si="7"/>
        <v>574.70000000000005</v>
      </c>
      <c r="J112" s="5"/>
      <c r="K112" s="13" t="s">
        <v>20</v>
      </c>
      <c r="L112" s="10"/>
      <c r="M112" s="13" t="s">
        <v>322</v>
      </c>
      <c r="N112" s="13"/>
      <c r="O112" s="10"/>
      <c r="P112" s="10"/>
    </row>
    <row r="113" spans="1:16" ht="15">
      <c r="A113" s="5" t="s">
        <v>130</v>
      </c>
      <c r="B113" s="13" t="s">
        <v>433</v>
      </c>
      <c r="C113" s="13" t="s">
        <v>272</v>
      </c>
      <c r="D113" s="13" t="s">
        <v>17</v>
      </c>
      <c r="E113" s="13">
        <v>379</v>
      </c>
      <c r="F113" s="8">
        <v>63.7</v>
      </c>
      <c r="G113" s="8">
        <v>122</v>
      </c>
      <c r="H113" s="11">
        <f t="shared" si="6"/>
        <v>185.7</v>
      </c>
      <c r="I113" s="6">
        <f t="shared" si="7"/>
        <v>564.70000000000005</v>
      </c>
      <c r="J113" s="5"/>
      <c r="K113" s="13" t="s">
        <v>20</v>
      </c>
      <c r="L113" s="10"/>
      <c r="M113" s="13" t="s">
        <v>322</v>
      </c>
      <c r="N113" s="13"/>
      <c r="O113" s="10"/>
      <c r="P113" s="10"/>
    </row>
    <row r="114" spans="1:16" ht="15">
      <c r="A114" s="5" t="s">
        <v>131</v>
      </c>
      <c r="B114" s="13" t="s">
        <v>434</v>
      </c>
      <c r="C114" s="13" t="s">
        <v>273</v>
      </c>
      <c r="D114" s="13" t="s">
        <v>17</v>
      </c>
      <c r="E114" s="13">
        <v>378</v>
      </c>
      <c r="F114" s="8">
        <v>66.3</v>
      </c>
      <c r="G114" s="8">
        <v>125</v>
      </c>
      <c r="H114" s="11">
        <f t="shared" si="6"/>
        <v>191.3</v>
      </c>
      <c r="I114" s="6">
        <f t="shared" si="7"/>
        <v>569.29999999999995</v>
      </c>
      <c r="J114" s="5"/>
      <c r="K114" s="13" t="s">
        <v>20</v>
      </c>
      <c r="L114" s="10"/>
      <c r="M114" s="13" t="s">
        <v>322</v>
      </c>
      <c r="N114" s="13"/>
      <c r="O114" s="10"/>
      <c r="P114" s="10"/>
    </row>
    <row r="115" spans="1:16" ht="15">
      <c r="A115" s="5" t="s">
        <v>132</v>
      </c>
      <c r="B115" s="13" t="s">
        <v>435</v>
      </c>
      <c r="C115" s="13" t="s">
        <v>274</v>
      </c>
      <c r="D115" s="13" t="s">
        <v>17</v>
      </c>
      <c r="E115" s="13">
        <v>368</v>
      </c>
      <c r="F115" s="8">
        <v>58.3</v>
      </c>
      <c r="G115" s="8">
        <v>120</v>
      </c>
      <c r="H115" s="11">
        <f t="shared" si="6"/>
        <v>178.3</v>
      </c>
      <c r="I115" s="6">
        <f t="shared" si="7"/>
        <v>546.29999999999995</v>
      </c>
      <c r="J115" s="5"/>
      <c r="K115" s="13" t="s">
        <v>20</v>
      </c>
      <c r="L115" s="10"/>
      <c r="M115" s="13" t="s">
        <v>322</v>
      </c>
      <c r="N115" s="13"/>
      <c r="O115" s="10"/>
      <c r="P115" s="10"/>
    </row>
    <row r="116" spans="1:16" ht="15">
      <c r="A116" s="5" t="s">
        <v>133</v>
      </c>
      <c r="B116" s="13" t="s">
        <v>436</v>
      </c>
      <c r="C116" s="13" t="s">
        <v>275</v>
      </c>
      <c r="D116" s="13" t="s">
        <v>17</v>
      </c>
      <c r="E116" s="13">
        <v>364</v>
      </c>
      <c r="F116" s="8">
        <v>61</v>
      </c>
      <c r="G116" s="8">
        <v>120</v>
      </c>
      <c r="H116" s="11">
        <f t="shared" si="6"/>
        <v>181</v>
      </c>
      <c r="I116" s="6">
        <f t="shared" si="7"/>
        <v>545</v>
      </c>
      <c r="J116" s="5"/>
      <c r="K116" s="13" t="s">
        <v>20</v>
      </c>
      <c r="L116" s="10"/>
      <c r="M116" s="13" t="s">
        <v>322</v>
      </c>
      <c r="N116" s="13"/>
      <c r="O116" s="10"/>
      <c r="P116" s="10"/>
    </row>
    <row r="117" spans="1:16" ht="15">
      <c r="A117" s="5" t="s">
        <v>134</v>
      </c>
      <c r="B117" s="13" t="s">
        <v>437</v>
      </c>
      <c r="C117" s="13" t="s">
        <v>276</v>
      </c>
      <c r="D117" s="13" t="s">
        <v>17</v>
      </c>
      <c r="E117" s="13">
        <v>350</v>
      </c>
      <c r="F117" s="8">
        <v>58</v>
      </c>
      <c r="G117" s="8">
        <v>113</v>
      </c>
      <c r="H117" s="11">
        <f t="shared" si="6"/>
        <v>171</v>
      </c>
      <c r="I117" s="6">
        <f t="shared" si="7"/>
        <v>521</v>
      </c>
      <c r="J117" s="5"/>
      <c r="K117" s="13" t="s">
        <v>20</v>
      </c>
      <c r="L117" s="10"/>
      <c r="M117" s="13" t="s">
        <v>322</v>
      </c>
      <c r="N117" s="13"/>
      <c r="O117" s="10"/>
      <c r="P117" s="10"/>
    </row>
    <row r="118" spans="1:16" ht="15">
      <c r="A118" s="5" t="s">
        <v>135</v>
      </c>
      <c r="B118" s="13" t="s">
        <v>438</v>
      </c>
      <c r="C118" s="13" t="s">
        <v>277</v>
      </c>
      <c r="D118" s="13" t="s">
        <v>307</v>
      </c>
      <c r="E118" s="13">
        <v>404</v>
      </c>
      <c r="F118" s="8">
        <v>62</v>
      </c>
      <c r="G118" s="8">
        <v>133</v>
      </c>
      <c r="H118" s="11">
        <f t="shared" si="6"/>
        <v>195</v>
      </c>
      <c r="I118" s="6">
        <f t="shared" si="7"/>
        <v>599</v>
      </c>
      <c r="J118" s="5"/>
      <c r="K118" s="13" t="s">
        <v>20</v>
      </c>
      <c r="L118" s="10"/>
      <c r="M118" s="13" t="s">
        <v>322</v>
      </c>
      <c r="N118" s="13"/>
      <c r="O118" s="10"/>
      <c r="P118" s="10"/>
    </row>
    <row r="119" spans="1:16" ht="15">
      <c r="A119" s="5" t="s">
        <v>136</v>
      </c>
      <c r="B119" s="13" t="s">
        <v>439</v>
      </c>
      <c r="C119" s="13" t="s">
        <v>278</v>
      </c>
      <c r="D119" s="13" t="s">
        <v>307</v>
      </c>
      <c r="E119" s="13">
        <v>398</v>
      </c>
      <c r="F119" s="8">
        <v>58</v>
      </c>
      <c r="G119" s="8">
        <v>130</v>
      </c>
      <c r="H119" s="11">
        <f t="shared" si="6"/>
        <v>188</v>
      </c>
      <c r="I119" s="6">
        <f t="shared" si="7"/>
        <v>586</v>
      </c>
      <c r="J119" s="5"/>
      <c r="K119" s="13" t="s">
        <v>20</v>
      </c>
      <c r="L119" s="10"/>
      <c r="M119" s="13" t="s">
        <v>322</v>
      </c>
      <c r="N119" s="13"/>
      <c r="O119" s="10"/>
      <c r="P119" s="10"/>
    </row>
    <row r="120" spans="1:16" ht="15">
      <c r="A120" s="5" t="s">
        <v>137</v>
      </c>
      <c r="B120" s="13" t="s">
        <v>440</v>
      </c>
      <c r="C120" s="13" t="s">
        <v>279</v>
      </c>
      <c r="D120" s="13" t="s">
        <v>307</v>
      </c>
      <c r="E120" s="13">
        <v>393</v>
      </c>
      <c r="F120" s="8">
        <v>61</v>
      </c>
      <c r="G120" s="8">
        <v>130</v>
      </c>
      <c r="H120" s="11">
        <f t="shared" si="6"/>
        <v>191</v>
      </c>
      <c r="I120" s="6">
        <f t="shared" si="7"/>
        <v>584</v>
      </c>
      <c r="J120" s="5"/>
      <c r="K120" s="13" t="s">
        <v>20</v>
      </c>
      <c r="L120" s="10"/>
      <c r="M120" s="13" t="s">
        <v>322</v>
      </c>
      <c r="N120" s="13"/>
      <c r="O120" s="10"/>
      <c r="P120" s="10"/>
    </row>
    <row r="121" spans="1:16" ht="15">
      <c r="A121" s="5" t="s">
        <v>138</v>
      </c>
      <c r="B121" s="13" t="s">
        <v>441</v>
      </c>
      <c r="C121" s="13" t="s">
        <v>280</v>
      </c>
      <c r="D121" s="13" t="s">
        <v>307</v>
      </c>
      <c r="E121" s="13">
        <v>389</v>
      </c>
      <c r="F121" s="8">
        <v>61</v>
      </c>
      <c r="G121" s="8">
        <v>129</v>
      </c>
      <c r="H121" s="11">
        <f t="shared" si="6"/>
        <v>190</v>
      </c>
      <c r="I121" s="6">
        <f t="shared" si="7"/>
        <v>579</v>
      </c>
      <c r="J121" s="5"/>
      <c r="K121" s="13" t="s">
        <v>20</v>
      </c>
      <c r="L121" s="10"/>
      <c r="M121" s="13" t="s">
        <v>322</v>
      </c>
      <c r="N121" s="13"/>
      <c r="O121" s="10"/>
      <c r="P121" s="10"/>
    </row>
    <row r="122" spans="1:16" ht="15">
      <c r="A122" s="5" t="s">
        <v>139</v>
      </c>
      <c r="B122" s="13" t="s">
        <v>442</v>
      </c>
      <c r="C122" s="13" t="s">
        <v>281</v>
      </c>
      <c r="D122" s="13" t="s">
        <v>307</v>
      </c>
      <c r="E122" s="13">
        <v>383</v>
      </c>
      <c r="F122" s="8">
        <v>60.33</v>
      </c>
      <c r="G122" s="8">
        <v>131</v>
      </c>
      <c r="H122" s="11">
        <f t="shared" si="6"/>
        <v>191.32999999999998</v>
      </c>
      <c r="I122" s="6">
        <f t="shared" si="7"/>
        <v>574.32999999999993</v>
      </c>
      <c r="J122" s="5"/>
      <c r="K122" s="13" t="s">
        <v>20</v>
      </c>
      <c r="L122" s="10"/>
      <c r="M122" s="13" t="s">
        <v>322</v>
      </c>
      <c r="N122" s="13"/>
      <c r="O122" s="10"/>
      <c r="P122" s="10"/>
    </row>
    <row r="123" spans="1:16" ht="15">
      <c r="A123" s="5" t="s">
        <v>140</v>
      </c>
      <c r="B123" s="13" t="s">
        <v>443</v>
      </c>
      <c r="C123" s="13" t="s">
        <v>282</v>
      </c>
      <c r="D123" s="13" t="s">
        <v>307</v>
      </c>
      <c r="E123" s="13">
        <v>383</v>
      </c>
      <c r="F123" s="8">
        <v>61.7</v>
      </c>
      <c r="G123" s="8">
        <v>130</v>
      </c>
      <c r="H123" s="11">
        <f t="shared" si="6"/>
        <v>191.7</v>
      </c>
      <c r="I123" s="6">
        <f t="shared" si="7"/>
        <v>574.70000000000005</v>
      </c>
      <c r="J123" s="5"/>
      <c r="K123" s="13" t="s">
        <v>20</v>
      </c>
      <c r="L123" s="10"/>
      <c r="M123" s="13" t="s">
        <v>322</v>
      </c>
      <c r="N123" s="13"/>
      <c r="O123" s="10"/>
      <c r="P123" s="10"/>
    </row>
    <row r="124" spans="1:16" ht="15">
      <c r="A124" s="5" t="s">
        <v>141</v>
      </c>
      <c r="B124" s="13" t="s">
        <v>444</v>
      </c>
      <c r="C124" s="13" t="s">
        <v>283</v>
      </c>
      <c r="D124" s="13" t="s">
        <v>307</v>
      </c>
      <c r="E124" s="13">
        <v>382</v>
      </c>
      <c r="F124" s="8">
        <v>57</v>
      </c>
      <c r="G124" s="8">
        <v>128</v>
      </c>
      <c r="H124" s="11">
        <f t="shared" si="6"/>
        <v>185</v>
      </c>
      <c r="I124" s="6">
        <f t="shared" si="7"/>
        <v>567</v>
      </c>
      <c r="J124" s="5"/>
      <c r="K124" s="13" t="s">
        <v>20</v>
      </c>
      <c r="L124" s="10"/>
      <c r="M124" s="13" t="s">
        <v>322</v>
      </c>
      <c r="N124" s="13"/>
      <c r="O124" s="10"/>
      <c r="P124" s="10"/>
    </row>
    <row r="125" spans="1:16" ht="15">
      <c r="A125" s="5" t="s">
        <v>142</v>
      </c>
      <c r="B125" s="13" t="s">
        <v>445</v>
      </c>
      <c r="C125" s="13" t="s">
        <v>284</v>
      </c>
      <c r="D125" s="13" t="s">
        <v>307</v>
      </c>
      <c r="E125" s="13">
        <v>382</v>
      </c>
      <c r="F125" s="8">
        <v>58</v>
      </c>
      <c r="G125" s="8">
        <v>120</v>
      </c>
      <c r="H125" s="11">
        <f t="shared" si="6"/>
        <v>178</v>
      </c>
      <c r="I125" s="6">
        <f t="shared" si="7"/>
        <v>560</v>
      </c>
      <c r="J125" s="5"/>
      <c r="K125" s="13" t="s">
        <v>20</v>
      </c>
      <c r="L125" s="10"/>
      <c r="M125" s="13" t="s">
        <v>322</v>
      </c>
      <c r="N125" s="13"/>
      <c r="O125" s="10"/>
      <c r="P125" s="10"/>
    </row>
    <row r="126" spans="1:16" ht="15">
      <c r="A126" s="5" t="s">
        <v>143</v>
      </c>
      <c r="B126" s="13" t="s">
        <v>446</v>
      </c>
      <c r="C126" s="13" t="s">
        <v>158</v>
      </c>
      <c r="D126" s="13" t="s">
        <v>307</v>
      </c>
      <c r="E126" s="13">
        <v>382</v>
      </c>
      <c r="F126" s="8">
        <v>60.67</v>
      </c>
      <c r="G126" s="8">
        <v>126</v>
      </c>
      <c r="H126" s="11">
        <f t="shared" si="6"/>
        <v>186.67000000000002</v>
      </c>
      <c r="I126" s="6">
        <f t="shared" si="7"/>
        <v>568.67000000000007</v>
      </c>
      <c r="J126" s="5"/>
      <c r="K126" s="13" t="s">
        <v>20</v>
      </c>
      <c r="L126" s="10"/>
      <c r="M126" s="13" t="s">
        <v>322</v>
      </c>
      <c r="N126" s="13"/>
      <c r="O126" s="10"/>
      <c r="P126" s="10"/>
    </row>
    <row r="127" spans="1:16" ht="15">
      <c r="A127" s="5" t="s">
        <v>144</v>
      </c>
      <c r="B127" s="13" t="s">
        <v>447</v>
      </c>
      <c r="C127" s="13" t="s">
        <v>285</v>
      </c>
      <c r="D127" s="13" t="s">
        <v>307</v>
      </c>
      <c r="E127" s="13">
        <v>382</v>
      </c>
      <c r="F127" s="8">
        <v>60</v>
      </c>
      <c r="G127" s="8">
        <v>126</v>
      </c>
      <c r="H127" s="11">
        <f t="shared" si="6"/>
        <v>186</v>
      </c>
      <c r="I127" s="6">
        <f t="shared" si="7"/>
        <v>568</v>
      </c>
      <c r="J127" s="5"/>
      <c r="K127" s="13" t="s">
        <v>20</v>
      </c>
      <c r="L127" s="10"/>
      <c r="M127" s="13" t="s">
        <v>322</v>
      </c>
      <c r="N127" s="13"/>
      <c r="O127" s="10"/>
      <c r="P127" s="10"/>
    </row>
    <row r="128" spans="1:16" ht="15">
      <c r="A128" s="5" t="s">
        <v>145</v>
      </c>
      <c r="B128" s="13" t="s">
        <v>448</v>
      </c>
      <c r="C128" s="13" t="s">
        <v>286</v>
      </c>
      <c r="D128" s="13" t="s">
        <v>307</v>
      </c>
      <c r="E128" s="13">
        <v>381</v>
      </c>
      <c r="F128" s="8">
        <v>62</v>
      </c>
      <c r="G128" s="8">
        <v>128</v>
      </c>
      <c r="H128" s="11">
        <f t="shared" si="6"/>
        <v>190</v>
      </c>
      <c r="I128" s="6">
        <f t="shared" si="7"/>
        <v>571</v>
      </c>
      <c r="J128" s="5"/>
      <c r="K128" s="13" t="s">
        <v>20</v>
      </c>
      <c r="L128" s="10"/>
      <c r="M128" s="13" t="s">
        <v>322</v>
      </c>
      <c r="N128" s="13"/>
      <c r="O128" s="10"/>
      <c r="P128" s="10"/>
    </row>
    <row r="129" spans="1:16" ht="15">
      <c r="A129" s="5" t="s">
        <v>146</v>
      </c>
      <c r="B129" s="13" t="s">
        <v>449</v>
      </c>
      <c r="C129" s="13" t="s">
        <v>287</v>
      </c>
      <c r="D129" s="13" t="s">
        <v>307</v>
      </c>
      <c r="E129" s="13">
        <v>380</v>
      </c>
      <c r="F129" s="8">
        <v>56.67</v>
      </c>
      <c r="G129" s="8">
        <v>129</v>
      </c>
      <c r="H129" s="11">
        <f t="shared" si="6"/>
        <v>185.67000000000002</v>
      </c>
      <c r="I129" s="6">
        <f t="shared" si="7"/>
        <v>565.67000000000007</v>
      </c>
      <c r="J129" s="5"/>
      <c r="K129" s="13" t="s">
        <v>20</v>
      </c>
      <c r="L129" s="10"/>
      <c r="M129" s="13" t="s">
        <v>322</v>
      </c>
      <c r="N129" s="13"/>
      <c r="O129" s="10"/>
      <c r="P129" s="10"/>
    </row>
    <row r="130" spans="1:16" ht="15">
      <c r="A130" s="5" t="s">
        <v>147</v>
      </c>
      <c r="B130" s="13" t="s">
        <v>450</v>
      </c>
      <c r="C130" s="13" t="s">
        <v>288</v>
      </c>
      <c r="D130" s="13" t="s">
        <v>307</v>
      </c>
      <c r="E130" s="13">
        <v>378</v>
      </c>
      <c r="F130" s="8">
        <v>58.3</v>
      </c>
      <c r="G130" s="12">
        <v>114</v>
      </c>
      <c r="H130" s="11">
        <f t="shared" si="6"/>
        <v>172.3</v>
      </c>
      <c r="I130" s="6">
        <f t="shared" si="7"/>
        <v>550.29999999999995</v>
      </c>
      <c r="J130" s="10"/>
      <c r="K130" s="13" t="s">
        <v>20</v>
      </c>
      <c r="L130" s="10"/>
      <c r="M130" s="13" t="s">
        <v>322</v>
      </c>
      <c r="N130" s="13"/>
      <c r="O130" s="10"/>
      <c r="P130" s="10"/>
    </row>
    <row r="131" spans="1:16">
      <c r="A131" s="5" t="s">
        <v>148</v>
      </c>
      <c r="B131" s="13" t="s">
        <v>451</v>
      </c>
      <c r="C131" s="13" t="s">
        <v>289</v>
      </c>
      <c r="D131" s="13" t="s">
        <v>307</v>
      </c>
      <c r="E131" s="13">
        <v>378</v>
      </c>
      <c r="F131" s="6">
        <v>61.7</v>
      </c>
      <c r="G131" s="25">
        <v>130</v>
      </c>
      <c r="H131" s="11">
        <f t="shared" si="6"/>
        <v>191.7</v>
      </c>
      <c r="I131" s="6">
        <f t="shared" si="7"/>
        <v>569.70000000000005</v>
      </c>
      <c r="J131" s="5"/>
      <c r="K131" s="13" t="s">
        <v>20</v>
      </c>
      <c r="L131" s="5"/>
      <c r="M131" s="13" t="s">
        <v>322</v>
      </c>
      <c r="N131" s="13"/>
      <c r="O131" s="10"/>
      <c r="P131" s="10"/>
    </row>
    <row r="132" spans="1:16">
      <c r="A132" s="5" t="s">
        <v>149</v>
      </c>
      <c r="B132" s="13" t="s">
        <v>452</v>
      </c>
      <c r="C132" s="13" t="s">
        <v>290</v>
      </c>
      <c r="D132" s="13" t="s">
        <v>307</v>
      </c>
      <c r="E132" s="13">
        <v>378</v>
      </c>
      <c r="F132" s="6">
        <v>57</v>
      </c>
      <c r="G132" s="25">
        <v>116</v>
      </c>
      <c r="H132" s="11">
        <f t="shared" ref="H132:H148" si="8">SUM(F132:G132)</f>
        <v>173</v>
      </c>
      <c r="I132" s="6">
        <f t="shared" ref="I132:I148" si="9">SUM(E132,H132)</f>
        <v>551</v>
      </c>
      <c r="J132" s="5"/>
      <c r="K132" s="13" t="s">
        <v>20</v>
      </c>
      <c r="L132" s="5"/>
      <c r="M132" s="13" t="s">
        <v>322</v>
      </c>
      <c r="N132" s="13"/>
      <c r="O132" s="10"/>
      <c r="P132" s="10"/>
    </row>
    <row r="133" spans="1:16">
      <c r="A133" s="5" t="s">
        <v>150</v>
      </c>
      <c r="B133" s="13" t="s">
        <v>453</v>
      </c>
      <c r="C133" s="13" t="s">
        <v>291</v>
      </c>
      <c r="D133" s="13" t="s">
        <v>307</v>
      </c>
      <c r="E133" s="13">
        <v>375</v>
      </c>
      <c r="F133" s="6">
        <v>61</v>
      </c>
      <c r="G133" s="25">
        <v>115</v>
      </c>
      <c r="H133" s="11">
        <f t="shared" si="8"/>
        <v>176</v>
      </c>
      <c r="I133" s="6">
        <f t="shared" si="9"/>
        <v>551</v>
      </c>
      <c r="J133" s="5"/>
      <c r="K133" s="13" t="s">
        <v>20</v>
      </c>
      <c r="L133" s="5"/>
      <c r="M133" s="13" t="s">
        <v>322</v>
      </c>
      <c r="N133" s="13"/>
      <c r="O133" s="10"/>
      <c r="P133" s="10"/>
    </row>
    <row r="134" spans="1:16">
      <c r="A134" s="5" t="s">
        <v>151</v>
      </c>
      <c r="B134" s="13" t="s">
        <v>454</v>
      </c>
      <c r="C134" s="13" t="s">
        <v>292</v>
      </c>
      <c r="D134" s="13" t="s">
        <v>307</v>
      </c>
      <c r="E134" s="13">
        <v>374</v>
      </c>
      <c r="F134" s="6">
        <v>58.3</v>
      </c>
      <c r="G134" s="24">
        <v>114</v>
      </c>
      <c r="H134" s="11">
        <f t="shared" si="8"/>
        <v>172.3</v>
      </c>
      <c r="I134" s="6">
        <f t="shared" si="9"/>
        <v>546.29999999999995</v>
      </c>
      <c r="J134" s="5"/>
      <c r="K134" s="13" t="s">
        <v>20</v>
      </c>
      <c r="L134" s="5"/>
      <c r="M134" s="13" t="s">
        <v>322</v>
      </c>
      <c r="N134" s="13"/>
      <c r="O134" s="10"/>
      <c r="P134" s="10"/>
    </row>
    <row r="135" spans="1:16">
      <c r="A135" s="5" t="s">
        <v>152</v>
      </c>
      <c r="B135" s="13" t="s">
        <v>455</v>
      </c>
      <c r="C135" s="13" t="s">
        <v>293</v>
      </c>
      <c r="D135" s="13" t="s">
        <v>307</v>
      </c>
      <c r="E135" s="13">
        <v>373</v>
      </c>
      <c r="F135" s="6">
        <v>60.7</v>
      </c>
      <c r="G135" s="24">
        <v>132</v>
      </c>
      <c r="H135" s="11">
        <f t="shared" si="8"/>
        <v>192.7</v>
      </c>
      <c r="I135" s="6">
        <f t="shared" si="9"/>
        <v>565.70000000000005</v>
      </c>
      <c r="J135" s="5"/>
      <c r="K135" s="13" t="s">
        <v>20</v>
      </c>
      <c r="L135" s="5"/>
      <c r="M135" s="13" t="s">
        <v>322</v>
      </c>
      <c r="N135" s="13"/>
      <c r="O135" s="10"/>
      <c r="P135" s="10"/>
    </row>
    <row r="136" spans="1:16">
      <c r="A136" s="5" t="s">
        <v>153</v>
      </c>
      <c r="B136" s="13" t="s">
        <v>456</v>
      </c>
      <c r="C136" s="13" t="s">
        <v>294</v>
      </c>
      <c r="D136" s="13" t="s">
        <v>307</v>
      </c>
      <c r="E136" s="13">
        <v>370</v>
      </c>
      <c r="F136" s="6">
        <v>59</v>
      </c>
      <c r="G136" s="25">
        <v>132</v>
      </c>
      <c r="H136" s="11">
        <f t="shared" si="8"/>
        <v>191</v>
      </c>
      <c r="I136" s="6">
        <f t="shared" si="9"/>
        <v>561</v>
      </c>
      <c r="J136" s="5"/>
      <c r="K136" s="13" t="s">
        <v>20</v>
      </c>
      <c r="L136" s="5"/>
      <c r="M136" s="13" t="s">
        <v>322</v>
      </c>
      <c r="N136" s="13"/>
      <c r="O136" s="10"/>
      <c r="P136" s="10"/>
    </row>
    <row r="137" spans="1:16">
      <c r="A137" s="5" t="s">
        <v>154</v>
      </c>
      <c r="B137" s="13" t="s">
        <v>457</v>
      </c>
      <c r="C137" s="13" t="s">
        <v>295</v>
      </c>
      <c r="D137" s="13" t="s">
        <v>307</v>
      </c>
      <c r="E137" s="13">
        <v>370</v>
      </c>
      <c r="F137" s="6">
        <v>57</v>
      </c>
      <c r="G137" s="25">
        <v>110</v>
      </c>
      <c r="H137" s="11">
        <f t="shared" si="8"/>
        <v>167</v>
      </c>
      <c r="I137" s="6">
        <f t="shared" si="9"/>
        <v>537</v>
      </c>
      <c r="J137" s="5"/>
      <c r="K137" s="13" t="s">
        <v>20</v>
      </c>
      <c r="L137" s="5"/>
      <c r="M137" s="13" t="s">
        <v>322</v>
      </c>
      <c r="N137" s="13"/>
      <c r="O137" s="10"/>
      <c r="P137" s="10"/>
    </row>
    <row r="138" spans="1:16" ht="15">
      <c r="A138" s="5" t="s">
        <v>155</v>
      </c>
      <c r="B138" s="13" t="s">
        <v>458</v>
      </c>
      <c r="C138" s="13" t="s">
        <v>296</v>
      </c>
      <c r="D138" s="13" t="s">
        <v>307</v>
      </c>
      <c r="E138" s="13">
        <v>370</v>
      </c>
      <c r="F138" s="4">
        <v>59</v>
      </c>
      <c r="G138" s="9">
        <v>111</v>
      </c>
      <c r="H138" s="11">
        <f t="shared" si="8"/>
        <v>170</v>
      </c>
      <c r="I138" s="6">
        <f t="shared" si="9"/>
        <v>540</v>
      </c>
      <c r="J138" s="10"/>
      <c r="K138" s="13" t="s">
        <v>20</v>
      </c>
      <c r="L138" s="10"/>
      <c r="M138" s="13" t="s">
        <v>322</v>
      </c>
      <c r="N138" s="13"/>
      <c r="O138" s="10"/>
      <c r="P138" s="10"/>
    </row>
    <row r="139" spans="1:16">
      <c r="A139" s="18" t="s">
        <v>167</v>
      </c>
      <c r="B139" s="13" t="s">
        <v>459</v>
      </c>
      <c r="C139" s="19" t="s">
        <v>297</v>
      </c>
      <c r="D139" s="19" t="s">
        <v>307</v>
      </c>
      <c r="E139" s="19">
        <v>0</v>
      </c>
      <c r="F139" s="20"/>
      <c r="G139" s="27">
        <v>126</v>
      </c>
      <c r="H139" s="11">
        <f t="shared" si="8"/>
        <v>126</v>
      </c>
      <c r="I139" s="6">
        <f t="shared" si="9"/>
        <v>126</v>
      </c>
      <c r="J139" s="18"/>
      <c r="K139" s="13" t="s">
        <v>20</v>
      </c>
      <c r="L139" s="18"/>
      <c r="M139" s="13" t="s">
        <v>21</v>
      </c>
      <c r="N139" s="13"/>
      <c r="O139" s="10"/>
      <c r="P139" s="10"/>
    </row>
    <row r="140" spans="1:16">
      <c r="A140" s="10" t="s">
        <v>310</v>
      </c>
      <c r="B140" s="13" t="s">
        <v>460</v>
      </c>
      <c r="C140" s="13" t="s">
        <v>298</v>
      </c>
      <c r="D140" s="13" t="s">
        <v>307</v>
      </c>
      <c r="E140" s="13">
        <v>0</v>
      </c>
      <c r="F140" s="10"/>
      <c r="G140" s="12">
        <v>121</v>
      </c>
      <c r="H140" s="11">
        <f t="shared" si="8"/>
        <v>121</v>
      </c>
      <c r="I140" s="6">
        <f t="shared" si="9"/>
        <v>121</v>
      </c>
      <c r="J140" s="10"/>
      <c r="K140" s="13" t="s">
        <v>20</v>
      </c>
      <c r="L140" s="10"/>
      <c r="M140" s="13" t="s">
        <v>21</v>
      </c>
      <c r="N140" s="13" t="s">
        <v>320</v>
      </c>
      <c r="O140" s="10"/>
      <c r="P140" s="10"/>
    </row>
    <row r="141" spans="1:16">
      <c r="A141" s="10" t="s">
        <v>311</v>
      </c>
      <c r="B141" s="13" t="s">
        <v>461</v>
      </c>
      <c r="C141" s="13" t="s">
        <v>299</v>
      </c>
      <c r="D141" s="13" t="s">
        <v>307</v>
      </c>
      <c r="E141" s="13">
        <v>0</v>
      </c>
      <c r="F141" s="10"/>
      <c r="G141" s="12">
        <v>124</v>
      </c>
      <c r="H141" s="11">
        <f t="shared" si="8"/>
        <v>124</v>
      </c>
      <c r="I141" s="6">
        <f t="shared" si="9"/>
        <v>124</v>
      </c>
      <c r="J141" s="10"/>
      <c r="K141" s="13" t="s">
        <v>20</v>
      </c>
      <c r="L141" s="10"/>
      <c r="M141" s="13" t="s">
        <v>21</v>
      </c>
      <c r="N141" s="13"/>
      <c r="O141" s="10"/>
      <c r="P141" s="10"/>
    </row>
    <row r="142" spans="1:16">
      <c r="A142" s="10" t="s">
        <v>312</v>
      </c>
      <c r="B142" s="21" t="s">
        <v>462</v>
      </c>
      <c r="C142" s="13" t="s">
        <v>300</v>
      </c>
      <c r="D142" s="15" t="s">
        <v>308</v>
      </c>
      <c r="E142" s="13">
        <v>392</v>
      </c>
      <c r="F142" s="28">
        <v>62.33</v>
      </c>
      <c r="G142" s="12">
        <v>107</v>
      </c>
      <c r="H142" s="11">
        <f t="shared" si="8"/>
        <v>169.32999999999998</v>
      </c>
      <c r="I142" s="6">
        <f t="shared" si="9"/>
        <v>561.32999999999993</v>
      </c>
      <c r="J142" s="10"/>
      <c r="K142" s="13" t="s">
        <v>20</v>
      </c>
      <c r="L142" s="10"/>
      <c r="M142" s="15" t="s">
        <v>323</v>
      </c>
      <c r="N142" s="13"/>
      <c r="O142" s="10"/>
      <c r="P142" s="10"/>
    </row>
    <row r="143" spans="1:16">
      <c r="A143" s="10" t="s">
        <v>313</v>
      </c>
      <c r="B143" s="21" t="s">
        <v>463</v>
      </c>
      <c r="C143" s="15" t="s">
        <v>301</v>
      </c>
      <c r="D143" s="15" t="s">
        <v>309</v>
      </c>
      <c r="E143" s="13">
        <v>381</v>
      </c>
      <c r="F143" s="28">
        <v>59.7</v>
      </c>
      <c r="G143" s="12">
        <v>127</v>
      </c>
      <c r="H143" s="11">
        <f t="shared" si="8"/>
        <v>186.7</v>
      </c>
      <c r="I143" s="6">
        <f t="shared" si="9"/>
        <v>567.70000000000005</v>
      </c>
      <c r="J143" s="10"/>
      <c r="K143" s="13" t="s">
        <v>20</v>
      </c>
      <c r="L143" s="10"/>
      <c r="M143" s="15" t="s">
        <v>323</v>
      </c>
      <c r="N143" s="13"/>
      <c r="O143" s="10"/>
      <c r="P143" s="10"/>
    </row>
    <row r="144" spans="1:16">
      <c r="A144" s="10" t="s">
        <v>314</v>
      </c>
      <c r="B144" s="22" t="s">
        <v>464</v>
      </c>
      <c r="C144" s="16" t="s">
        <v>302</v>
      </c>
      <c r="D144" s="29" t="s">
        <v>469</v>
      </c>
      <c r="E144" s="16">
        <v>358</v>
      </c>
      <c r="F144" s="28">
        <v>61</v>
      </c>
      <c r="G144" s="12">
        <v>75</v>
      </c>
      <c r="H144" s="11">
        <f t="shared" si="8"/>
        <v>136</v>
      </c>
      <c r="I144" s="6">
        <f t="shared" si="9"/>
        <v>494</v>
      </c>
      <c r="J144" s="10"/>
      <c r="K144" s="13" t="s">
        <v>20</v>
      </c>
      <c r="L144" s="10"/>
      <c r="M144" s="15"/>
      <c r="N144" s="13"/>
      <c r="O144" s="10"/>
      <c r="P144" s="10"/>
    </row>
    <row r="145" spans="1:16">
      <c r="A145" s="10" t="s">
        <v>315</v>
      </c>
      <c r="B145" s="22" t="s">
        <v>465</v>
      </c>
      <c r="C145" s="17" t="s">
        <v>303</v>
      </c>
      <c r="D145" s="29" t="s">
        <v>469</v>
      </c>
      <c r="E145" s="16">
        <v>351</v>
      </c>
      <c r="F145" s="28">
        <v>62.3</v>
      </c>
      <c r="G145" s="12">
        <v>126</v>
      </c>
      <c r="H145" s="11">
        <f t="shared" si="8"/>
        <v>188.3</v>
      </c>
      <c r="I145" s="6">
        <f t="shared" si="9"/>
        <v>539.29999999999995</v>
      </c>
      <c r="J145" s="10"/>
      <c r="K145" s="13" t="s">
        <v>20</v>
      </c>
      <c r="L145" s="10"/>
      <c r="M145" s="15"/>
      <c r="N145" s="13"/>
      <c r="O145" s="10"/>
      <c r="P145" s="10"/>
    </row>
    <row r="146" spans="1:16">
      <c r="A146" s="10" t="s">
        <v>316</v>
      </c>
      <c r="B146" s="22" t="s">
        <v>466</v>
      </c>
      <c r="C146" s="17" t="s">
        <v>304</v>
      </c>
      <c r="D146" s="29" t="s">
        <v>469</v>
      </c>
      <c r="E146" s="16">
        <v>363</v>
      </c>
      <c r="F146" s="28">
        <v>59.7</v>
      </c>
      <c r="G146" s="12">
        <v>107</v>
      </c>
      <c r="H146" s="11">
        <f t="shared" si="8"/>
        <v>166.7</v>
      </c>
      <c r="I146" s="6">
        <f t="shared" si="9"/>
        <v>529.70000000000005</v>
      </c>
      <c r="J146" s="10"/>
      <c r="K146" s="13" t="s">
        <v>20</v>
      </c>
      <c r="L146" s="10"/>
      <c r="M146" s="15"/>
      <c r="N146" s="13"/>
      <c r="O146" s="10"/>
      <c r="P146" s="10"/>
    </row>
    <row r="147" spans="1:16">
      <c r="A147" s="10" t="s">
        <v>317</v>
      </c>
      <c r="B147" s="22" t="s">
        <v>467</v>
      </c>
      <c r="C147" s="17" t="s">
        <v>305</v>
      </c>
      <c r="D147" s="29" t="s">
        <v>469</v>
      </c>
      <c r="E147" s="16">
        <v>370</v>
      </c>
      <c r="F147" s="28">
        <v>58.7</v>
      </c>
      <c r="G147" s="12">
        <v>115</v>
      </c>
      <c r="H147" s="11">
        <f t="shared" si="8"/>
        <v>173.7</v>
      </c>
      <c r="I147" s="6">
        <f t="shared" si="9"/>
        <v>543.70000000000005</v>
      </c>
      <c r="J147" s="10"/>
      <c r="K147" s="13" t="s">
        <v>20</v>
      </c>
      <c r="L147" s="10"/>
      <c r="M147" s="15"/>
      <c r="N147" s="13"/>
      <c r="O147" s="10"/>
      <c r="P147" s="10"/>
    </row>
    <row r="148" spans="1:16">
      <c r="A148" s="10" t="s">
        <v>318</v>
      </c>
      <c r="B148" s="22" t="s">
        <v>468</v>
      </c>
      <c r="C148" s="17" t="s">
        <v>306</v>
      </c>
      <c r="D148" s="29" t="s">
        <v>469</v>
      </c>
      <c r="E148" s="16">
        <v>363</v>
      </c>
      <c r="F148" s="28">
        <v>59.7</v>
      </c>
      <c r="G148" s="12">
        <v>102</v>
      </c>
      <c r="H148" s="11">
        <f t="shared" si="8"/>
        <v>161.69999999999999</v>
      </c>
      <c r="I148" s="6">
        <f t="shared" si="9"/>
        <v>524.70000000000005</v>
      </c>
      <c r="J148" s="10"/>
      <c r="K148" s="13" t="s">
        <v>20</v>
      </c>
      <c r="L148" s="10"/>
      <c r="M148" s="15"/>
      <c r="N148" s="13"/>
      <c r="O148" s="10"/>
      <c r="P148" s="10"/>
    </row>
    <row r="65527" spans="8:8">
      <c r="H65527" s="1">
        <f>SUM(H1:H65526)</f>
        <v>24740.73</v>
      </c>
    </row>
  </sheetData>
  <autoFilter ref="A3:R131"/>
  <mergeCells count="1">
    <mergeCell ref="A1:R1"/>
  </mergeCells>
  <phoneticPr fontId="1" type="noConversion"/>
  <dataValidations count="3">
    <dataValidation type="list" allowBlank="1" showInputMessage="1" showErrorMessage="1" sqref="J1:J1048576">
      <formula1>"是,否"</formula1>
    </dataValidation>
    <dataValidation type="list" allowBlank="1" showInputMessage="1" showErrorMessage="1" sqref="K1:K1048576">
      <formula1>"非定向,定向,委培"</formula1>
    </dataValidation>
    <dataValidation type="list" allowBlank="1" showInputMessage="1" showErrorMessage="1" sqref="N1:N1048576">
      <formula1>"未来复试,推荐免试,全国统考,单独考试,少数民族骨干,校内调剂,校外调剂"</formula1>
    </dataValidation>
  </dataValidations>
  <pageMargins left="0.75" right="0.75" top="1" bottom="1" header="0.5" footer="0.5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0"/>
  <sheetViews>
    <sheetView workbookViewId="0">
      <selection activeCell="C9" sqref="C9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8" s="1" customFormat="1" ht="18.75">
      <c r="A1" s="34" t="s">
        <v>163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" customFormat="1"/>
    <row r="3" spans="1:18" s="1" customFormat="1" ht="22.5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164</v>
      </c>
      <c r="G3" s="2" t="s">
        <v>165</v>
      </c>
      <c r="H3" s="2" t="s">
        <v>11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321</v>
      </c>
      <c r="N3" s="2" t="s">
        <v>12</v>
      </c>
      <c r="O3" s="3" t="s">
        <v>8</v>
      </c>
      <c r="P3" s="3" t="s">
        <v>9</v>
      </c>
    </row>
    <row r="4" spans="1:18" s="1" customFormat="1">
      <c r="A4" s="5" t="s">
        <v>22</v>
      </c>
      <c r="B4" s="13" t="s">
        <v>324</v>
      </c>
      <c r="C4" s="13" t="s">
        <v>168</v>
      </c>
      <c r="D4" s="13" t="s">
        <v>18</v>
      </c>
      <c r="E4" s="13">
        <v>383</v>
      </c>
      <c r="F4" s="6">
        <v>58</v>
      </c>
      <c r="G4" s="24">
        <v>125</v>
      </c>
      <c r="H4" s="11">
        <f t="shared" ref="H4:H10" si="0">SUM(F4:G4)</f>
        <v>183</v>
      </c>
      <c r="I4" s="6">
        <f t="shared" ref="I4:I10" si="1">SUM(E4,H4)</f>
        <v>566</v>
      </c>
      <c r="J4" s="6"/>
      <c r="K4" s="13" t="s">
        <v>20</v>
      </c>
      <c r="L4" s="6"/>
      <c r="M4" s="13" t="s">
        <v>322</v>
      </c>
      <c r="N4" s="13"/>
      <c r="O4" s="5"/>
      <c r="P4" s="5"/>
    </row>
    <row r="5" spans="1:18" s="1" customFormat="1">
      <c r="A5" s="5" t="s">
        <v>162</v>
      </c>
      <c r="B5" s="13" t="s">
        <v>325</v>
      </c>
      <c r="C5" s="13" t="s">
        <v>169</v>
      </c>
      <c r="D5" s="13" t="s">
        <v>18</v>
      </c>
      <c r="E5" s="13">
        <v>375</v>
      </c>
      <c r="F5" s="6">
        <v>59.67</v>
      </c>
      <c r="G5" s="24">
        <v>122</v>
      </c>
      <c r="H5" s="11">
        <f t="shared" si="0"/>
        <v>181.67000000000002</v>
      </c>
      <c r="I5" s="6">
        <f t="shared" si="1"/>
        <v>556.67000000000007</v>
      </c>
      <c r="J5" s="6"/>
      <c r="K5" s="13" t="s">
        <v>20</v>
      </c>
      <c r="L5" s="6"/>
      <c r="M5" s="13" t="s">
        <v>322</v>
      </c>
      <c r="N5" s="13"/>
      <c r="O5" s="5"/>
      <c r="P5" s="5"/>
    </row>
    <row r="6" spans="1:18" s="1" customFormat="1">
      <c r="A6" s="5" t="s">
        <v>23</v>
      </c>
      <c r="B6" s="13" t="s">
        <v>326</v>
      </c>
      <c r="C6" s="13" t="s">
        <v>170</v>
      </c>
      <c r="D6" s="13" t="s">
        <v>18</v>
      </c>
      <c r="E6" s="13">
        <v>348</v>
      </c>
      <c r="F6" s="6">
        <v>61</v>
      </c>
      <c r="G6" s="24">
        <v>132</v>
      </c>
      <c r="H6" s="11">
        <f t="shared" si="0"/>
        <v>193</v>
      </c>
      <c r="I6" s="6">
        <f t="shared" si="1"/>
        <v>541</v>
      </c>
      <c r="J6" s="6"/>
      <c r="K6" s="13" t="s">
        <v>20</v>
      </c>
      <c r="L6" s="6"/>
      <c r="M6" s="13" t="s">
        <v>322</v>
      </c>
      <c r="N6" s="13"/>
      <c r="O6" s="5"/>
      <c r="P6" s="5"/>
    </row>
    <row r="7" spans="1:18" s="1" customFormat="1">
      <c r="A7" s="5" t="s">
        <v>24</v>
      </c>
      <c r="B7" s="13" t="s">
        <v>327</v>
      </c>
      <c r="C7" s="13" t="s">
        <v>171</v>
      </c>
      <c r="D7" s="13" t="s">
        <v>18</v>
      </c>
      <c r="E7" s="13">
        <v>335</v>
      </c>
      <c r="F7" s="6">
        <v>55.67</v>
      </c>
      <c r="G7" s="24">
        <v>111</v>
      </c>
      <c r="H7" s="11">
        <f t="shared" si="0"/>
        <v>166.67000000000002</v>
      </c>
      <c r="I7" s="6">
        <f t="shared" si="1"/>
        <v>501.67</v>
      </c>
      <c r="J7" s="6"/>
      <c r="K7" s="13" t="s">
        <v>20</v>
      </c>
      <c r="L7" s="6"/>
      <c r="M7" s="13" t="s">
        <v>322</v>
      </c>
      <c r="N7" s="13"/>
      <c r="O7" s="5"/>
      <c r="P7" s="5"/>
    </row>
    <row r="8" spans="1:18" s="1" customFormat="1">
      <c r="A8" s="5" t="s">
        <v>25</v>
      </c>
      <c r="B8" s="13" t="s">
        <v>328</v>
      </c>
      <c r="C8" s="13" t="s">
        <v>172</v>
      </c>
      <c r="D8" s="13" t="s">
        <v>18</v>
      </c>
      <c r="E8" s="13">
        <v>374</v>
      </c>
      <c r="F8" s="6">
        <v>58.33</v>
      </c>
      <c r="G8" s="24">
        <v>128</v>
      </c>
      <c r="H8" s="11">
        <f t="shared" si="0"/>
        <v>186.32999999999998</v>
      </c>
      <c r="I8" s="6">
        <f t="shared" si="1"/>
        <v>560.32999999999993</v>
      </c>
      <c r="J8" s="6"/>
      <c r="K8" s="13" t="s">
        <v>156</v>
      </c>
      <c r="L8" s="6"/>
      <c r="M8" s="13" t="s">
        <v>322</v>
      </c>
      <c r="N8" s="13" t="s">
        <v>319</v>
      </c>
      <c r="O8" s="5"/>
      <c r="P8" s="5"/>
    </row>
    <row r="9" spans="1:18" s="1" customFormat="1">
      <c r="A9" s="5" t="s">
        <v>26</v>
      </c>
      <c r="B9" s="13" t="s">
        <v>329</v>
      </c>
      <c r="C9" s="13" t="s">
        <v>173</v>
      </c>
      <c r="D9" s="13" t="s">
        <v>18</v>
      </c>
      <c r="E9" s="13">
        <v>322</v>
      </c>
      <c r="F9" s="6">
        <v>55.33</v>
      </c>
      <c r="G9" s="24">
        <v>123</v>
      </c>
      <c r="H9" s="11">
        <f t="shared" si="0"/>
        <v>178.32999999999998</v>
      </c>
      <c r="I9" s="6">
        <f t="shared" si="1"/>
        <v>500.33</v>
      </c>
      <c r="J9" s="6"/>
      <c r="K9" s="13" t="s">
        <v>156</v>
      </c>
      <c r="L9" s="6"/>
      <c r="M9" s="13" t="s">
        <v>322</v>
      </c>
      <c r="N9" s="13" t="s">
        <v>319</v>
      </c>
      <c r="O9" s="5"/>
      <c r="P9" s="5"/>
    </row>
    <row r="10" spans="1:18" s="1" customFormat="1">
      <c r="A10" s="5" t="s">
        <v>27</v>
      </c>
      <c r="B10" s="13" t="s">
        <v>330</v>
      </c>
      <c r="C10" s="13" t="s">
        <v>174</v>
      </c>
      <c r="D10" s="13" t="s">
        <v>18</v>
      </c>
      <c r="E10" s="13">
        <v>274</v>
      </c>
      <c r="F10" s="6">
        <v>53</v>
      </c>
      <c r="G10" s="24">
        <v>117</v>
      </c>
      <c r="H10" s="11">
        <f t="shared" si="0"/>
        <v>170</v>
      </c>
      <c r="I10" s="6">
        <f t="shared" si="1"/>
        <v>444</v>
      </c>
      <c r="J10" s="6"/>
      <c r="K10" s="13" t="s">
        <v>156</v>
      </c>
      <c r="L10" s="6"/>
      <c r="M10" s="13" t="s">
        <v>322</v>
      </c>
      <c r="N10" s="13" t="s">
        <v>319</v>
      </c>
      <c r="O10" s="5"/>
      <c r="P10" s="5"/>
    </row>
  </sheetData>
  <sortState ref="A4:P7">
    <sortCondition descending="1" ref="I4"/>
  </sortState>
  <mergeCells count="1">
    <mergeCell ref="A1:R1"/>
  </mergeCells>
  <phoneticPr fontId="1" type="noConversion"/>
  <dataValidations count="3">
    <dataValidation type="list" allowBlank="1" showInputMessage="1" showErrorMessage="1" sqref="N1:N10">
      <formula1>"未来复试,推荐免试,全国统考,单独考试,少数民族骨干,校内调剂,校外调剂"</formula1>
    </dataValidation>
    <dataValidation type="list" allowBlank="1" showInputMessage="1" showErrorMessage="1" sqref="K1:K10">
      <formula1>"非定向,定向,委培"</formula1>
    </dataValidation>
    <dataValidation type="list" allowBlank="1" showInputMessage="1" showErrorMessage="1" sqref="J1:J10">
      <formula1>"是,否"</formula1>
    </dataValidation>
  </dataValidation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P6"/>
  <sheetViews>
    <sheetView workbookViewId="0">
      <selection activeCell="C8" sqref="C8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>
      <c r="A1" s="5" t="s">
        <v>28</v>
      </c>
      <c r="B1" s="13" t="s">
        <v>331</v>
      </c>
      <c r="C1" s="13" t="s">
        <v>175</v>
      </c>
      <c r="D1" s="13" t="s">
        <v>15</v>
      </c>
      <c r="E1" s="13">
        <v>404</v>
      </c>
      <c r="F1" s="6">
        <v>60</v>
      </c>
      <c r="G1" s="24">
        <v>125</v>
      </c>
      <c r="H1" s="11">
        <f t="shared" ref="H1:H6" si="0">SUM(F1:G1)</f>
        <v>185</v>
      </c>
      <c r="I1" s="6">
        <f t="shared" ref="I1:I6" si="1">SUM(E1,H1)</f>
        <v>589</v>
      </c>
      <c r="J1" s="6"/>
      <c r="K1" s="13" t="s">
        <v>20</v>
      </c>
      <c r="L1" s="6"/>
      <c r="M1" s="13" t="s">
        <v>322</v>
      </c>
      <c r="N1" s="13"/>
      <c r="O1" s="5"/>
      <c r="P1" s="5"/>
    </row>
    <row r="2" spans="1:16" s="1" customFormat="1">
      <c r="A2" s="5" t="s">
        <v>29</v>
      </c>
      <c r="B2" s="13" t="s">
        <v>332</v>
      </c>
      <c r="C2" s="13" t="s">
        <v>157</v>
      </c>
      <c r="D2" s="13" t="s">
        <v>15</v>
      </c>
      <c r="E2" s="13">
        <v>397</v>
      </c>
      <c r="F2" s="6">
        <v>57.67</v>
      </c>
      <c r="G2" s="24">
        <v>125</v>
      </c>
      <c r="H2" s="11">
        <f t="shared" si="0"/>
        <v>182.67000000000002</v>
      </c>
      <c r="I2" s="6">
        <f t="shared" si="1"/>
        <v>579.67000000000007</v>
      </c>
      <c r="J2" s="6"/>
      <c r="K2" s="13" t="s">
        <v>20</v>
      </c>
      <c r="L2" s="6"/>
      <c r="M2" s="13" t="s">
        <v>322</v>
      </c>
      <c r="N2" s="13"/>
      <c r="O2" s="5"/>
      <c r="P2" s="5"/>
    </row>
    <row r="3" spans="1:16" s="1" customFormat="1">
      <c r="A3" s="5" t="s">
        <v>31</v>
      </c>
      <c r="B3" s="13" t="s">
        <v>334</v>
      </c>
      <c r="C3" s="13" t="s">
        <v>177</v>
      </c>
      <c r="D3" s="13" t="s">
        <v>15</v>
      </c>
      <c r="E3" s="13">
        <v>367</v>
      </c>
      <c r="F3" s="6">
        <v>57.67</v>
      </c>
      <c r="G3" s="25">
        <v>126</v>
      </c>
      <c r="H3" s="11">
        <f t="shared" si="0"/>
        <v>183.67000000000002</v>
      </c>
      <c r="I3" s="6">
        <f t="shared" si="1"/>
        <v>550.67000000000007</v>
      </c>
      <c r="J3" s="5"/>
      <c r="K3" s="13" t="s">
        <v>20</v>
      </c>
      <c r="L3" s="5"/>
      <c r="M3" s="13" t="s">
        <v>322</v>
      </c>
      <c r="N3" s="13"/>
      <c r="O3" s="5"/>
      <c r="P3" s="5"/>
    </row>
    <row r="4" spans="1:16" s="1" customFormat="1">
      <c r="A4" s="5" t="s">
        <v>30</v>
      </c>
      <c r="B4" s="13" t="s">
        <v>333</v>
      </c>
      <c r="C4" s="13" t="s">
        <v>176</v>
      </c>
      <c r="D4" s="13" t="s">
        <v>15</v>
      </c>
      <c r="E4" s="13">
        <v>372</v>
      </c>
      <c r="F4" s="6">
        <v>56</v>
      </c>
      <c r="G4" s="25">
        <v>121</v>
      </c>
      <c r="H4" s="11">
        <f t="shared" si="0"/>
        <v>177</v>
      </c>
      <c r="I4" s="6">
        <f t="shared" si="1"/>
        <v>549</v>
      </c>
      <c r="J4" s="5"/>
      <c r="K4" s="13" t="s">
        <v>20</v>
      </c>
      <c r="L4" s="5"/>
      <c r="M4" s="13" t="s">
        <v>322</v>
      </c>
      <c r="N4" s="13"/>
      <c r="O4" s="5"/>
      <c r="P4" s="5"/>
    </row>
    <row r="5" spans="1:16" s="1" customFormat="1">
      <c r="A5" s="5" t="s">
        <v>32</v>
      </c>
      <c r="B5" s="13" t="s">
        <v>335</v>
      </c>
      <c r="C5" s="13" t="s">
        <v>178</v>
      </c>
      <c r="D5" s="13" t="s">
        <v>15</v>
      </c>
      <c r="E5" s="13">
        <v>354</v>
      </c>
      <c r="F5" s="6">
        <v>60</v>
      </c>
      <c r="G5" s="25">
        <v>120</v>
      </c>
      <c r="H5" s="11">
        <f t="shared" si="0"/>
        <v>180</v>
      </c>
      <c r="I5" s="6">
        <f t="shared" si="1"/>
        <v>534</v>
      </c>
      <c r="J5" s="5"/>
      <c r="K5" s="13" t="s">
        <v>20</v>
      </c>
      <c r="L5" s="5"/>
      <c r="M5" s="13" t="s">
        <v>322</v>
      </c>
      <c r="N5" s="13"/>
      <c r="O5" s="5"/>
      <c r="P5" s="5"/>
    </row>
    <row r="6" spans="1:16" s="1" customFormat="1">
      <c r="A6" s="5" t="s">
        <v>33</v>
      </c>
      <c r="B6" s="13" t="s">
        <v>336</v>
      </c>
      <c r="C6" s="13" t="s">
        <v>179</v>
      </c>
      <c r="D6" s="13" t="s">
        <v>15</v>
      </c>
      <c r="E6" s="13">
        <v>340</v>
      </c>
      <c r="F6" s="6">
        <v>60</v>
      </c>
      <c r="G6" s="25">
        <v>123</v>
      </c>
      <c r="H6" s="11">
        <f t="shared" si="0"/>
        <v>183</v>
      </c>
      <c r="I6" s="6">
        <f t="shared" si="1"/>
        <v>523</v>
      </c>
      <c r="J6" s="5"/>
      <c r="K6" s="13" t="s">
        <v>20</v>
      </c>
      <c r="L6" s="5"/>
      <c r="M6" s="13" t="s">
        <v>322</v>
      </c>
      <c r="N6" s="13"/>
      <c r="O6" s="5"/>
      <c r="P6" s="5"/>
    </row>
  </sheetData>
  <sortState ref="A1:I6">
    <sortCondition descending="1" ref="I1"/>
  </sortState>
  <phoneticPr fontId="1" type="noConversion"/>
  <dataValidations count="3">
    <dataValidation type="list" allowBlank="1" showInputMessage="1" showErrorMessage="1" sqref="N1:N6">
      <formula1>"未来复试,推荐免试,全国统考,单独考试,少数民族骨干,校内调剂,校外调剂"</formula1>
    </dataValidation>
    <dataValidation type="list" allowBlank="1" showInputMessage="1" showErrorMessage="1" sqref="K1:K6">
      <formula1>"非定向,定向,委培"</formula1>
    </dataValidation>
    <dataValidation type="list" allowBlank="1" showInputMessage="1" showErrorMessage="1" sqref="J1:J6">
      <formula1>"是,否"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2"/>
  <sheetViews>
    <sheetView topLeftCell="A28" workbookViewId="0">
      <selection activeCell="G42" sqref="G42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>
      <c r="A1" s="5" t="s">
        <v>71</v>
      </c>
      <c r="B1" s="13" t="s">
        <v>374</v>
      </c>
      <c r="C1" s="13" t="s">
        <v>216</v>
      </c>
      <c r="D1" s="13" t="s">
        <v>19</v>
      </c>
      <c r="E1" s="13">
        <v>0</v>
      </c>
      <c r="F1" s="6"/>
      <c r="G1" s="24">
        <v>96</v>
      </c>
      <c r="H1" s="11">
        <f t="shared" ref="H1:H42" si="0">SUM(F1:G1)</f>
        <v>96</v>
      </c>
      <c r="I1" s="6">
        <f t="shared" ref="I1:I42" si="1">SUM(E1,H1)</f>
        <v>96</v>
      </c>
      <c r="J1" s="5"/>
      <c r="K1" s="13" t="s">
        <v>20</v>
      </c>
      <c r="L1" s="5"/>
      <c r="M1" s="13" t="s">
        <v>21</v>
      </c>
      <c r="N1" s="13" t="s">
        <v>320</v>
      </c>
      <c r="O1" s="5"/>
      <c r="P1" s="5"/>
    </row>
    <row r="2" spans="1:16" s="1" customFormat="1">
      <c r="A2" s="5" t="s">
        <v>34</v>
      </c>
      <c r="B2" s="13" t="s">
        <v>337</v>
      </c>
      <c r="C2" s="13" t="s">
        <v>180</v>
      </c>
      <c r="D2" s="13" t="s">
        <v>19</v>
      </c>
      <c r="E2" s="13">
        <v>419</v>
      </c>
      <c r="F2" s="6">
        <v>59.7</v>
      </c>
      <c r="G2" s="25">
        <v>122</v>
      </c>
      <c r="H2" s="11">
        <f t="shared" si="0"/>
        <v>181.7</v>
      </c>
      <c r="I2" s="6">
        <f t="shared" si="1"/>
        <v>600.70000000000005</v>
      </c>
      <c r="J2" s="5"/>
      <c r="K2" s="13" t="s">
        <v>20</v>
      </c>
      <c r="L2" s="5"/>
      <c r="M2" s="13" t="s">
        <v>322</v>
      </c>
      <c r="N2" s="13"/>
      <c r="O2" s="5"/>
      <c r="P2" s="5"/>
    </row>
    <row r="3" spans="1:16" s="1" customFormat="1">
      <c r="A3" s="5" t="s">
        <v>36</v>
      </c>
      <c r="B3" s="13" t="s">
        <v>339</v>
      </c>
      <c r="C3" s="13" t="s">
        <v>182</v>
      </c>
      <c r="D3" s="13" t="s">
        <v>19</v>
      </c>
      <c r="E3" s="13">
        <v>412</v>
      </c>
      <c r="F3" s="6">
        <v>63.3</v>
      </c>
      <c r="G3" s="25">
        <v>121</v>
      </c>
      <c r="H3" s="11">
        <f t="shared" si="0"/>
        <v>184.3</v>
      </c>
      <c r="I3" s="6">
        <f t="shared" si="1"/>
        <v>596.29999999999995</v>
      </c>
      <c r="J3" s="5"/>
      <c r="K3" s="13" t="s">
        <v>20</v>
      </c>
      <c r="L3" s="5"/>
      <c r="M3" s="13" t="s">
        <v>322</v>
      </c>
      <c r="N3" s="13"/>
      <c r="O3" s="5"/>
      <c r="P3" s="5"/>
    </row>
    <row r="4" spans="1:16" s="1" customFormat="1">
      <c r="A4" s="5" t="s">
        <v>35</v>
      </c>
      <c r="B4" s="13" t="s">
        <v>338</v>
      </c>
      <c r="C4" s="13" t="s">
        <v>181</v>
      </c>
      <c r="D4" s="13" t="s">
        <v>19</v>
      </c>
      <c r="E4" s="13">
        <v>413</v>
      </c>
      <c r="F4" s="6">
        <v>61</v>
      </c>
      <c r="G4" s="25">
        <v>119</v>
      </c>
      <c r="H4" s="11">
        <f t="shared" si="0"/>
        <v>180</v>
      </c>
      <c r="I4" s="6">
        <f t="shared" si="1"/>
        <v>593</v>
      </c>
      <c r="J4" s="5"/>
      <c r="K4" s="13" t="s">
        <v>20</v>
      </c>
      <c r="L4" s="5"/>
      <c r="M4" s="13" t="s">
        <v>322</v>
      </c>
      <c r="N4" s="13"/>
      <c r="O4" s="5"/>
      <c r="P4" s="5"/>
    </row>
    <row r="5" spans="1:16" s="1" customFormat="1">
      <c r="A5" s="5" t="s">
        <v>37</v>
      </c>
      <c r="B5" s="13" t="s">
        <v>340</v>
      </c>
      <c r="C5" s="13" t="s">
        <v>183</v>
      </c>
      <c r="D5" s="13" t="s">
        <v>19</v>
      </c>
      <c r="E5" s="13">
        <v>393</v>
      </c>
      <c r="F5" s="6">
        <v>59.3</v>
      </c>
      <c r="G5" s="25">
        <v>129</v>
      </c>
      <c r="H5" s="11">
        <f t="shared" si="0"/>
        <v>188.3</v>
      </c>
      <c r="I5" s="6">
        <f t="shared" si="1"/>
        <v>581.29999999999995</v>
      </c>
      <c r="J5" s="5"/>
      <c r="K5" s="13" t="s">
        <v>20</v>
      </c>
      <c r="L5" s="5"/>
      <c r="M5" s="13" t="s">
        <v>322</v>
      </c>
      <c r="N5" s="13"/>
      <c r="O5" s="5"/>
      <c r="P5" s="5"/>
    </row>
    <row r="6" spans="1:16" s="1" customFormat="1">
      <c r="A6" s="5" t="s">
        <v>43</v>
      </c>
      <c r="B6" s="13" t="s">
        <v>346</v>
      </c>
      <c r="C6" s="13" t="s">
        <v>188</v>
      </c>
      <c r="D6" s="13" t="s">
        <v>19</v>
      </c>
      <c r="E6" s="13">
        <v>387</v>
      </c>
      <c r="F6" s="6">
        <v>61.3</v>
      </c>
      <c r="G6" s="24">
        <v>125</v>
      </c>
      <c r="H6" s="11">
        <f t="shared" si="0"/>
        <v>186.3</v>
      </c>
      <c r="I6" s="6">
        <f t="shared" si="1"/>
        <v>573.29999999999995</v>
      </c>
      <c r="J6" s="5"/>
      <c r="K6" s="13" t="s">
        <v>20</v>
      </c>
      <c r="L6" s="5"/>
      <c r="M6" s="13" t="s">
        <v>322</v>
      </c>
      <c r="N6" s="13"/>
      <c r="O6" s="5"/>
      <c r="P6" s="5"/>
    </row>
    <row r="7" spans="1:16" s="1" customFormat="1">
      <c r="A7" s="5" t="s">
        <v>38</v>
      </c>
      <c r="B7" s="13" t="s">
        <v>341</v>
      </c>
      <c r="C7" s="13" t="s">
        <v>184</v>
      </c>
      <c r="D7" s="13" t="s">
        <v>19</v>
      </c>
      <c r="E7" s="13">
        <v>391</v>
      </c>
      <c r="F7" s="6">
        <v>63</v>
      </c>
      <c r="G7" s="25">
        <v>117</v>
      </c>
      <c r="H7" s="11">
        <f t="shared" si="0"/>
        <v>180</v>
      </c>
      <c r="I7" s="6">
        <f t="shared" si="1"/>
        <v>571</v>
      </c>
      <c r="J7" s="5"/>
      <c r="K7" s="13" t="s">
        <v>20</v>
      </c>
      <c r="L7" s="5"/>
      <c r="M7" s="13" t="s">
        <v>322</v>
      </c>
      <c r="N7" s="13"/>
      <c r="O7" s="5"/>
      <c r="P7" s="5"/>
    </row>
    <row r="8" spans="1:16" s="1" customFormat="1">
      <c r="A8" s="5" t="s">
        <v>47</v>
      </c>
      <c r="B8" s="13" t="s">
        <v>350</v>
      </c>
      <c r="C8" s="13" t="s">
        <v>192</v>
      </c>
      <c r="D8" s="13" t="s">
        <v>19</v>
      </c>
      <c r="E8" s="13">
        <v>383</v>
      </c>
      <c r="F8" s="6">
        <v>61.3</v>
      </c>
      <c r="G8" s="24">
        <v>126</v>
      </c>
      <c r="H8" s="11">
        <f t="shared" si="0"/>
        <v>187.3</v>
      </c>
      <c r="I8" s="6">
        <f t="shared" si="1"/>
        <v>570.29999999999995</v>
      </c>
      <c r="J8" s="5"/>
      <c r="K8" s="13" t="s">
        <v>20</v>
      </c>
      <c r="L8" s="5"/>
      <c r="M8" s="13" t="s">
        <v>322</v>
      </c>
      <c r="N8" s="13"/>
      <c r="O8" s="5"/>
      <c r="P8" s="5"/>
    </row>
    <row r="9" spans="1:16" s="1" customFormat="1">
      <c r="A9" s="5" t="s">
        <v>45</v>
      </c>
      <c r="B9" s="13" t="s">
        <v>348</v>
      </c>
      <c r="C9" s="13" t="s">
        <v>190</v>
      </c>
      <c r="D9" s="13" t="s">
        <v>19</v>
      </c>
      <c r="E9" s="13">
        <v>387</v>
      </c>
      <c r="F9" s="6">
        <v>58.7</v>
      </c>
      <c r="G9" s="24">
        <v>124</v>
      </c>
      <c r="H9" s="11">
        <f t="shared" si="0"/>
        <v>182.7</v>
      </c>
      <c r="I9" s="6">
        <f t="shared" si="1"/>
        <v>569.70000000000005</v>
      </c>
      <c r="J9" s="5"/>
      <c r="K9" s="13" t="s">
        <v>20</v>
      </c>
      <c r="L9" s="5"/>
      <c r="M9" s="13" t="s">
        <v>322</v>
      </c>
      <c r="N9" s="13"/>
      <c r="O9" s="5"/>
      <c r="P9" s="5"/>
    </row>
    <row r="10" spans="1:16" s="1" customFormat="1">
      <c r="A10" s="5" t="s">
        <v>44</v>
      </c>
      <c r="B10" s="13" t="s">
        <v>347</v>
      </c>
      <c r="C10" s="13" t="s">
        <v>189</v>
      </c>
      <c r="D10" s="13" t="s">
        <v>19</v>
      </c>
      <c r="E10" s="13">
        <v>387</v>
      </c>
      <c r="F10" s="6">
        <v>62</v>
      </c>
      <c r="G10" s="24">
        <v>120</v>
      </c>
      <c r="H10" s="11">
        <f t="shared" si="0"/>
        <v>182</v>
      </c>
      <c r="I10" s="6">
        <f t="shared" si="1"/>
        <v>569</v>
      </c>
      <c r="J10" s="5"/>
      <c r="K10" s="13" t="s">
        <v>20</v>
      </c>
      <c r="L10" s="5"/>
      <c r="M10" s="13" t="s">
        <v>322</v>
      </c>
      <c r="N10" s="13"/>
      <c r="O10" s="5"/>
      <c r="P10" s="5"/>
    </row>
    <row r="11" spans="1:16" s="1" customFormat="1">
      <c r="A11" s="5" t="s">
        <v>40</v>
      </c>
      <c r="B11" s="13" t="s">
        <v>343</v>
      </c>
      <c r="C11" s="13" t="s">
        <v>185</v>
      </c>
      <c r="D11" s="13" t="s">
        <v>19</v>
      </c>
      <c r="E11" s="13">
        <v>391</v>
      </c>
      <c r="F11" s="6">
        <v>61.3</v>
      </c>
      <c r="G11" s="24">
        <v>116</v>
      </c>
      <c r="H11" s="11">
        <f t="shared" si="0"/>
        <v>177.3</v>
      </c>
      <c r="I11" s="6">
        <f t="shared" si="1"/>
        <v>568.29999999999995</v>
      </c>
      <c r="J11" s="5"/>
      <c r="K11" s="13" t="s">
        <v>20</v>
      </c>
      <c r="L11" s="5"/>
      <c r="M11" s="13" t="s">
        <v>322</v>
      </c>
      <c r="N11" s="13"/>
      <c r="O11" s="5"/>
      <c r="P11" s="5"/>
    </row>
    <row r="12" spans="1:16" s="1" customFormat="1">
      <c r="A12" s="5" t="s">
        <v>41</v>
      </c>
      <c r="B12" s="13" t="s">
        <v>344</v>
      </c>
      <c r="C12" s="13" t="s">
        <v>186</v>
      </c>
      <c r="D12" s="13" t="s">
        <v>19</v>
      </c>
      <c r="E12" s="13">
        <v>390</v>
      </c>
      <c r="F12" s="6">
        <v>60</v>
      </c>
      <c r="G12" s="24">
        <v>118</v>
      </c>
      <c r="H12" s="11">
        <f t="shared" si="0"/>
        <v>178</v>
      </c>
      <c r="I12" s="6">
        <f t="shared" si="1"/>
        <v>568</v>
      </c>
      <c r="J12" s="5"/>
      <c r="K12" s="13" t="s">
        <v>20</v>
      </c>
      <c r="L12" s="5"/>
      <c r="M12" s="13" t="s">
        <v>322</v>
      </c>
      <c r="N12" s="13"/>
      <c r="O12" s="5"/>
      <c r="P12" s="5"/>
    </row>
    <row r="13" spans="1:16" s="1" customFormat="1">
      <c r="A13" s="5" t="s">
        <v>50</v>
      </c>
      <c r="B13" s="13" t="s">
        <v>353</v>
      </c>
      <c r="C13" s="13" t="s">
        <v>195</v>
      </c>
      <c r="D13" s="13" t="s">
        <v>19</v>
      </c>
      <c r="E13" s="13">
        <v>382</v>
      </c>
      <c r="F13" s="7">
        <v>62</v>
      </c>
      <c r="G13" s="26">
        <v>123</v>
      </c>
      <c r="H13" s="11">
        <f t="shared" si="0"/>
        <v>185</v>
      </c>
      <c r="I13" s="6">
        <f t="shared" si="1"/>
        <v>567</v>
      </c>
      <c r="J13" s="5"/>
      <c r="K13" s="13" t="s">
        <v>20</v>
      </c>
      <c r="L13" s="5"/>
      <c r="M13" s="13" t="s">
        <v>322</v>
      </c>
      <c r="N13" s="13"/>
      <c r="O13" s="5"/>
      <c r="P13" s="5"/>
    </row>
    <row r="14" spans="1:16" s="1" customFormat="1">
      <c r="A14" s="5" t="s">
        <v>39</v>
      </c>
      <c r="B14" s="13" t="s">
        <v>342</v>
      </c>
      <c r="C14" s="13" t="s">
        <v>159</v>
      </c>
      <c r="D14" s="13" t="s">
        <v>19</v>
      </c>
      <c r="E14" s="13">
        <v>391</v>
      </c>
      <c r="F14" s="6">
        <v>58.7</v>
      </c>
      <c r="G14" s="24">
        <v>117</v>
      </c>
      <c r="H14" s="11">
        <f t="shared" si="0"/>
        <v>175.7</v>
      </c>
      <c r="I14" s="6">
        <f t="shared" si="1"/>
        <v>566.70000000000005</v>
      </c>
      <c r="J14" s="5"/>
      <c r="K14" s="13" t="s">
        <v>20</v>
      </c>
      <c r="L14" s="5"/>
      <c r="M14" s="13" t="s">
        <v>322</v>
      </c>
      <c r="N14" s="13"/>
      <c r="O14" s="5"/>
      <c r="P14" s="5"/>
    </row>
    <row r="15" spans="1:16" s="1" customFormat="1">
      <c r="A15" s="5" t="s">
        <v>46</v>
      </c>
      <c r="B15" s="13" t="s">
        <v>349</v>
      </c>
      <c r="C15" s="13" t="s">
        <v>191</v>
      </c>
      <c r="D15" s="13" t="s">
        <v>19</v>
      </c>
      <c r="E15" s="13">
        <v>383</v>
      </c>
      <c r="F15" s="6">
        <v>57.7</v>
      </c>
      <c r="G15" s="24">
        <v>126</v>
      </c>
      <c r="H15" s="11">
        <f t="shared" si="0"/>
        <v>183.7</v>
      </c>
      <c r="I15" s="6">
        <f t="shared" si="1"/>
        <v>566.70000000000005</v>
      </c>
      <c r="J15" s="5"/>
      <c r="K15" s="13" t="s">
        <v>20</v>
      </c>
      <c r="L15" s="5"/>
      <c r="M15" s="13" t="s">
        <v>322</v>
      </c>
      <c r="N15" s="13"/>
      <c r="O15" s="5"/>
      <c r="P15" s="5"/>
    </row>
    <row r="16" spans="1:16" s="1" customFormat="1">
      <c r="A16" s="5" t="s">
        <v>55</v>
      </c>
      <c r="B16" s="13" t="s">
        <v>358</v>
      </c>
      <c r="C16" s="13" t="s">
        <v>200</v>
      </c>
      <c r="D16" s="13" t="s">
        <v>19</v>
      </c>
      <c r="E16" s="13">
        <v>378</v>
      </c>
      <c r="F16" s="7">
        <v>63.5</v>
      </c>
      <c r="G16" s="26">
        <v>125</v>
      </c>
      <c r="H16" s="11">
        <f t="shared" si="0"/>
        <v>188.5</v>
      </c>
      <c r="I16" s="6">
        <f t="shared" si="1"/>
        <v>566.5</v>
      </c>
      <c r="J16" s="5"/>
      <c r="K16" s="13" t="s">
        <v>20</v>
      </c>
      <c r="L16" s="5"/>
      <c r="M16" s="13" t="s">
        <v>322</v>
      </c>
      <c r="N16" s="13"/>
      <c r="O16" s="5"/>
      <c r="P16" s="5"/>
    </row>
    <row r="17" spans="1:16" s="1" customFormat="1">
      <c r="A17" s="5" t="s">
        <v>49</v>
      </c>
      <c r="B17" s="13" t="s">
        <v>352</v>
      </c>
      <c r="C17" s="13" t="s">
        <v>194</v>
      </c>
      <c r="D17" s="13" t="s">
        <v>19</v>
      </c>
      <c r="E17" s="13">
        <v>382</v>
      </c>
      <c r="F17" s="7">
        <v>62.3</v>
      </c>
      <c r="G17" s="26">
        <v>122</v>
      </c>
      <c r="H17" s="11">
        <f t="shared" si="0"/>
        <v>184.3</v>
      </c>
      <c r="I17" s="6">
        <f t="shared" si="1"/>
        <v>566.29999999999995</v>
      </c>
      <c r="J17" s="5"/>
      <c r="K17" s="13" t="s">
        <v>20</v>
      </c>
      <c r="L17" s="5"/>
      <c r="M17" s="13" t="s">
        <v>322</v>
      </c>
      <c r="N17" s="13"/>
      <c r="O17" s="5"/>
      <c r="P17" s="5"/>
    </row>
    <row r="18" spans="1:16" s="1" customFormat="1">
      <c r="A18" s="5" t="s">
        <v>56</v>
      </c>
      <c r="B18" s="13" t="s">
        <v>359</v>
      </c>
      <c r="C18" s="13" t="s">
        <v>201</v>
      </c>
      <c r="D18" s="13" t="s">
        <v>19</v>
      </c>
      <c r="E18" s="13">
        <v>377</v>
      </c>
      <c r="F18" s="7">
        <v>61.5</v>
      </c>
      <c r="G18" s="26">
        <v>124</v>
      </c>
      <c r="H18" s="11">
        <f t="shared" si="0"/>
        <v>185.5</v>
      </c>
      <c r="I18" s="6">
        <f t="shared" si="1"/>
        <v>562.5</v>
      </c>
      <c r="J18" s="5"/>
      <c r="K18" s="13" t="s">
        <v>20</v>
      </c>
      <c r="L18" s="5"/>
      <c r="M18" s="13" t="s">
        <v>322</v>
      </c>
      <c r="N18" s="13"/>
      <c r="O18" s="5"/>
      <c r="P18" s="5"/>
    </row>
    <row r="19" spans="1:16" s="1" customFormat="1">
      <c r="A19" s="5" t="s">
        <v>42</v>
      </c>
      <c r="B19" s="13" t="s">
        <v>345</v>
      </c>
      <c r="C19" s="13" t="s">
        <v>187</v>
      </c>
      <c r="D19" s="13" t="s">
        <v>19</v>
      </c>
      <c r="E19" s="13">
        <v>388</v>
      </c>
      <c r="F19" s="6">
        <v>59.3</v>
      </c>
      <c r="G19" s="24">
        <v>115</v>
      </c>
      <c r="H19" s="11">
        <f t="shared" si="0"/>
        <v>174.3</v>
      </c>
      <c r="I19" s="6">
        <f t="shared" si="1"/>
        <v>562.29999999999995</v>
      </c>
      <c r="J19" s="5"/>
      <c r="K19" s="13" t="s">
        <v>20</v>
      </c>
      <c r="L19" s="5"/>
      <c r="M19" s="13" t="s">
        <v>322</v>
      </c>
      <c r="N19" s="13"/>
      <c r="O19" s="5"/>
      <c r="P19" s="5"/>
    </row>
    <row r="20" spans="1:16" s="1" customFormat="1">
      <c r="A20" s="5" t="s">
        <v>48</v>
      </c>
      <c r="B20" s="13" t="s">
        <v>351</v>
      </c>
      <c r="C20" s="13" t="s">
        <v>193</v>
      </c>
      <c r="D20" s="13" t="s">
        <v>19</v>
      </c>
      <c r="E20" s="13">
        <v>382</v>
      </c>
      <c r="F20" s="7">
        <v>59</v>
      </c>
      <c r="G20" s="26">
        <v>121</v>
      </c>
      <c r="H20" s="11">
        <f t="shared" si="0"/>
        <v>180</v>
      </c>
      <c r="I20" s="6">
        <f t="shared" si="1"/>
        <v>562</v>
      </c>
      <c r="J20" s="5"/>
      <c r="K20" s="13" t="s">
        <v>20</v>
      </c>
      <c r="L20" s="5"/>
      <c r="M20" s="13" t="s">
        <v>322</v>
      </c>
      <c r="N20" s="13"/>
      <c r="O20" s="5"/>
      <c r="P20" s="5"/>
    </row>
    <row r="21" spans="1:16" s="1" customFormat="1">
      <c r="A21" s="5" t="s">
        <v>53</v>
      </c>
      <c r="B21" s="13" t="s">
        <v>356</v>
      </c>
      <c r="C21" s="13" t="s">
        <v>198</v>
      </c>
      <c r="D21" s="13" t="s">
        <v>19</v>
      </c>
      <c r="E21" s="13">
        <v>379</v>
      </c>
      <c r="F21" s="7">
        <v>63.8</v>
      </c>
      <c r="G21" s="26">
        <v>119</v>
      </c>
      <c r="H21" s="11">
        <f t="shared" si="0"/>
        <v>182.8</v>
      </c>
      <c r="I21" s="6">
        <f t="shared" si="1"/>
        <v>561.79999999999995</v>
      </c>
      <c r="J21" s="5"/>
      <c r="K21" s="13" t="s">
        <v>20</v>
      </c>
      <c r="L21" s="5"/>
      <c r="M21" s="13" t="s">
        <v>322</v>
      </c>
      <c r="N21" s="13"/>
      <c r="O21" s="5"/>
      <c r="P21" s="5"/>
    </row>
    <row r="22" spans="1:16" s="1" customFormat="1">
      <c r="A22" s="5" t="s">
        <v>51</v>
      </c>
      <c r="B22" s="13" t="s">
        <v>354</v>
      </c>
      <c r="C22" s="13" t="s">
        <v>196</v>
      </c>
      <c r="D22" s="13" t="s">
        <v>19</v>
      </c>
      <c r="E22" s="13">
        <v>380</v>
      </c>
      <c r="F22" s="7">
        <v>59.5</v>
      </c>
      <c r="G22" s="26">
        <v>119</v>
      </c>
      <c r="H22" s="11">
        <f t="shared" si="0"/>
        <v>178.5</v>
      </c>
      <c r="I22" s="6">
        <f t="shared" si="1"/>
        <v>558.5</v>
      </c>
      <c r="J22" s="5"/>
      <c r="K22" s="13" t="s">
        <v>20</v>
      </c>
      <c r="L22" s="5"/>
      <c r="M22" s="13" t="s">
        <v>322</v>
      </c>
      <c r="N22" s="13"/>
      <c r="O22" s="5"/>
      <c r="P22" s="5"/>
    </row>
    <row r="23" spans="1:16" s="1" customFormat="1">
      <c r="A23" s="5" t="s">
        <v>52</v>
      </c>
      <c r="B23" s="13" t="s">
        <v>355</v>
      </c>
      <c r="C23" s="13" t="s">
        <v>197</v>
      </c>
      <c r="D23" s="13" t="s">
        <v>19</v>
      </c>
      <c r="E23" s="13">
        <v>380</v>
      </c>
      <c r="F23" s="7">
        <v>59.7</v>
      </c>
      <c r="G23" s="26">
        <v>116</v>
      </c>
      <c r="H23" s="11">
        <f t="shared" si="0"/>
        <v>175.7</v>
      </c>
      <c r="I23" s="6">
        <f t="shared" si="1"/>
        <v>555.70000000000005</v>
      </c>
      <c r="J23" s="5"/>
      <c r="K23" s="13" t="s">
        <v>20</v>
      </c>
      <c r="L23" s="5"/>
      <c r="M23" s="13" t="s">
        <v>322</v>
      </c>
      <c r="N23" s="13"/>
      <c r="O23" s="5"/>
      <c r="P23" s="5"/>
    </row>
    <row r="24" spans="1:16" s="1" customFormat="1">
      <c r="A24" s="5" t="s">
        <v>59</v>
      </c>
      <c r="B24" s="13" t="s">
        <v>362</v>
      </c>
      <c r="C24" s="13" t="s">
        <v>204</v>
      </c>
      <c r="D24" s="13" t="s">
        <v>19</v>
      </c>
      <c r="E24" s="13">
        <v>373</v>
      </c>
      <c r="F24" s="7">
        <v>58</v>
      </c>
      <c r="G24" s="26">
        <v>122</v>
      </c>
      <c r="H24" s="11">
        <f t="shared" si="0"/>
        <v>180</v>
      </c>
      <c r="I24" s="6">
        <f t="shared" si="1"/>
        <v>553</v>
      </c>
      <c r="J24" s="5"/>
      <c r="K24" s="13" t="s">
        <v>20</v>
      </c>
      <c r="L24" s="5"/>
      <c r="M24" s="13" t="s">
        <v>322</v>
      </c>
      <c r="N24" s="13"/>
      <c r="O24" s="5"/>
      <c r="P24" s="5"/>
    </row>
    <row r="25" spans="1:16" s="1" customFormat="1">
      <c r="A25" s="5" t="s">
        <v>61</v>
      </c>
      <c r="B25" s="13" t="s">
        <v>364</v>
      </c>
      <c r="C25" s="13" t="s">
        <v>206</v>
      </c>
      <c r="D25" s="13" t="s">
        <v>19</v>
      </c>
      <c r="E25" s="13">
        <v>371</v>
      </c>
      <c r="F25" s="7">
        <v>59</v>
      </c>
      <c r="G25" s="26">
        <v>122</v>
      </c>
      <c r="H25" s="11">
        <f t="shared" si="0"/>
        <v>181</v>
      </c>
      <c r="I25" s="6">
        <f t="shared" si="1"/>
        <v>552</v>
      </c>
      <c r="J25" s="5"/>
      <c r="K25" s="13" t="s">
        <v>20</v>
      </c>
      <c r="L25" s="5"/>
      <c r="M25" s="13" t="s">
        <v>322</v>
      </c>
      <c r="N25" s="13"/>
      <c r="O25" s="5"/>
      <c r="P25" s="5"/>
    </row>
    <row r="26" spans="1:16" s="1" customFormat="1">
      <c r="A26" s="5" t="s">
        <v>54</v>
      </c>
      <c r="B26" s="13" t="s">
        <v>357</v>
      </c>
      <c r="C26" s="13" t="s">
        <v>199</v>
      </c>
      <c r="D26" s="13" t="s">
        <v>19</v>
      </c>
      <c r="E26" s="13">
        <v>379</v>
      </c>
      <c r="F26" s="7">
        <v>60.8</v>
      </c>
      <c r="G26" s="26">
        <v>111</v>
      </c>
      <c r="H26" s="11">
        <f t="shared" si="0"/>
        <v>171.8</v>
      </c>
      <c r="I26" s="6">
        <f t="shared" si="1"/>
        <v>550.79999999999995</v>
      </c>
      <c r="J26" s="5"/>
      <c r="K26" s="13" t="s">
        <v>20</v>
      </c>
      <c r="L26" s="5"/>
      <c r="M26" s="13" t="s">
        <v>322</v>
      </c>
      <c r="N26" s="13"/>
      <c r="O26" s="5"/>
      <c r="P26" s="5"/>
    </row>
    <row r="27" spans="1:16" s="1" customFormat="1">
      <c r="A27" s="5" t="s">
        <v>58</v>
      </c>
      <c r="B27" s="13" t="s">
        <v>361</v>
      </c>
      <c r="C27" s="13" t="s">
        <v>203</v>
      </c>
      <c r="D27" s="13" t="s">
        <v>19</v>
      </c>
      <c r="E27" s="13">
        <v>374</v>
      </c>
      <c r="F27" s="7">
        <v>63.8</v>
      </c>
      <c r="G27" s="26">
        <v>113</v>
      </c>
      <c r="H27" s="11">
        <f t="shared" si="0"/>
        <v>176.8</v>
      </c>
      <c r="I27" s="6">
        <f t="shared" si="1"/>
        <v>550.79999999999995</v>
      </c>
      <c r="J27" s="5"/>
      <c r="K27" s="13" t="s">
        <v>20</v>
      </c>
      <c r="L27" s="5"/>
      <c r="M27" s="13" t="s">
        <v>322</v>
      </c>
      <c r="N27" s="13"/>
      <c r="O27" s="5"/>
      <c r="P27" s="5"/>
    </row>
    <row r="28" spans="1:16" s="1" customFormat="1">
      <c r="A28" s="5" t="s">
        <v>63</v>
      </c>
      <c r="B28" s="13" t="s">
        <v>366</v>
      </c>
      <c r="C28" s="13" t="s">
        <v>208</v>
      </c>
      <c r="D28" s="13" t="s">
        <v>19</v>
      </c>
      <c r="E28" s="13">
        <v>370</v>
      </c>
      <c r="F28" s="7">
        <v>56.7</v>
      </c>
      <c r="G28" s="26">
        <v>124</v>
      </c>
      <c r="H28" s="11">
        <f t="shared" si="0"/>
        <v>180.7</v>
      </c>
      <c r="I28" s="6">
        <f t="shared" si="1"/>
        <v>550.70000000000005</v>
      </c>
      <c r="J28" s="5"/>
      <c r="K28" s="13" t="s">
        <v>20</v>
      </c>
      <c r="L28" s="5"/>
      <c r="M28" s="13" t="s">
        <v>322</v>
      </c>
      <c r="N28" s="13"/>
      <c r="O28" s="5"/>
      <c r="P28" s="5"/>
    </row>
    <row r="29" spans="1:16" s="1" customFormat="1">
      <c r="A29" s="5" t="s">
        <v>68</v>
      </c>
      <c r="B29" s="13" t="s">
        <v>371</v>
      </c>
      <c r="C29" s="13" t="s">
        <v>213</v>
      </c>
      <c r="D29" s="13" t="s">
        <v>19</v>
      </c>
      <c r="E29" s="13">
        <v>367</v>
      </c>
      <c r="F29" s="6">
        <v>58.7</v>
      </c>
      <c r="G29" s="24">
        <v>124</v>
      </c>
      <c r="H29" s="11">
        <f t="shared" si="0"/>
        <v>182.7</v>
      </c>
      <c r="I29" s="6">
        <f t="shared" si="1"/>
        <v>549.70000000000005</v>
      </c>
      <c r="J29" s="5"/>
      <c r="K29" s="13" t="s">
        <v>20</v>
      </c>
      <c r="L29" s="5"/>
      <c r="M29" s="13" t="s">
        <v>322</v>
      </c>
      <c r="N29" s="13"/>
      <c r="O29" s="5"/>
      <c r="P29" s="5"/>
    </row>
    <row r="30" spans="1:16" s="1" customFormat="1">
      <c r="A30" s="5" t="s">
        <v>57</v>
      </c>
      <c r="B30" s="13" t="s">
        <v>360</v>
      </c>
      <c r="C30" s="13" t="s">
        <v>202</v>
      </c>
      <c r="D30" s="13" t="s">
        <v>19</v>
      </c>
      <c r="E30" s="13">
        <v>375</v>
      </c>
      <c r="F30" s="7">
        <v>58.3</v>
      </c>
      <c r="G30" s="26">
        <v>112</v>
      </c>
      <c r="H30" s="11">
        <f t="shared" si="0"/>
        <v>170.3</v>
      </c>
      <c r="I30" s="6">
        <f t="shared" si="1"/>
        <v>545.29999999999995</v>
      </c>
      <c r="J30" s="5"/>
      <c r="K30" s="13" t="s">
        <v>20</v>
      </c>
      <c r="L30" s="5"/>
      <c r="M30" s="13" t="s">
        <v>322</v>
      </c>
      <c r="N30" s="13"/>
      <c r="O30" s="5"/>
      <c r="P30" s="5"/>
    </row>
    <row r="31" spans="1:16" s="1" customFormat="1">
      <c r="A31" s="5" t="s">
        <v>62</v>
      </c>
      <c r="B31" s="13" t="s">
        <v>365</v>
      </c>
      <c r="C31" s="13" t="s">
        <v>207</v>
      </c>
      <c r="D31" s="13" t="s">
        <v>19</v>
      </c>
      <c r="E31" s="13">
        <v>370</v>
      </c>
      <c r="F31" s="7">
        <v>61.8</v>
      </c>
      <c r="G31" s="26">
        <v>113</v>
      </c>
      <c r="H31" s="11">
        <f t="shared" si="0"/>
        <v>174.8</v>
      </c>
      <c r="I31" s="6">
        <f t="shared" si="1"/>
        <v>544.79999999999995</v>
      </c>
      <c r="J31" s="5"/>
      <c r="K31" s="13" t="s">
        <v>20</v>
      </c>
      <c r="L31" s="5"/>
      <c r="M31" s="13" t="s">
        <v>322</v>
      </c>
      <c r="N31" s="13"/>
      <c r="O31" s="5"/>
      <c r="P31" s="5"/>
    </row>
    <row r="32" spans="1:16" s="1" customFormat="1">
      <c r="A32" s="5" t="s">
        <v>67</v>
      </c>
      <c r="B32" s="13" t="s">
        <v>370</v>
      </c>
      <c r="C32" s="13" t="s">
        <v>212</v>
      </c>
      <c r="D32" s="13" t="s">
        <v>19</v>
      </c>
      <c r="E32" s="13">
        <v>367</v>
      </c>
      <c r="F32" s="6">
        <v>58.33</v>
      </c>
      <c r="G32" s="24">
        <v>114</v>
      </c>
      <c r="H32" s="11">
        <f t="shared" si="0"/>
        <v>172.32999999999998</v>
      </c>
      <c r="I32" s="6">
        <f t="shared" si="1"/>
        <v>539.32999999999993</v>
      </c>
      <c r="J32" s="5"/>
      <c r="K32" s="13" t="s">
        <v>20</v>
      </c>
      <c r="L32" s="5"/>
      <c r="M32" s="13" t="s">
        <v>322</v>
      </c>
      <c r="N32" s="13"/>
      <c r="O32" s="5"/>
      <c r="P32" s="5"/>
    </row>
    <row r="33" spans="1:16" s="1" customFormat="1">
      <c r="A33" s="5" t="s">
        <v>60</v>
      </c>
      <c r="B33" s="13" t="s">
        <v>363</v>
      </c>
      <c r="C33" s="13" t="s">
        <v>205</v>
      </c>
      <c r="D33" s="13" t="s">
        <v>19</v>
      </c>
      <c r="E33" s="13">
        <v>371</v>
      </c>
      <c r="F33" s="7">
        <v>58.67</v>
      </c>
      <c r="G33" s="26">
        <v>108</v>
      </c>
      <c r="H33" s="11">
        <f t="shared" si="0"/>
        <v>166.67000000000002</v>
      </c>
      <c r="I33" s="6">
        <f t="shared" si="1"/>
        <v>537.67000000000007</v>
      </c>
      <c r="J33" s="5"/>
      <c r="K33" s="14" t="s">
        <v>20</v>
      </c>
      <c r="L33" s="5"/>
      <c r="M33" s="14" t="s">
        <v>322</v>
      </c>
      <c r="N33" s="14"/>
      <c r="O33" s="5"/>
      <c r="P33" s="5"/>
    </row>
    <row r="34" spans="1:16" s="1" customFormat="1">
      <c r="A34" s="5" t="s">
        <v>64</v>
      </c>
      <c r="B34" s="13" t="s">
        <v>367</v>
      </c>
      <c r="C34" s="13" t="s">
        <v>209</v>
      </c>
      <c r="D34" s="13" t="s">
        <v>19</v>
      </c>
      <c r="E34" s="13">
        <v>370</v>
      </c>
      <c r="F34" s="7">
        <v>54</v>
      </c>
      <c r="G34" s="26">
        <v>111</v>
      </c>
      <c r="H34" s="11">
        <f t="shared" si="0"/>
        <v>165</v>
      </c>
      <c r="I34" s="6">
        <f t="shared" si="1"/>
        <v>535</v>
      </c>
      <c r="J34" s="5"/>
      <c r="K34" s="13" t="s">
        <v>20</v>
      </c>
      <c r="L34" s="5"/>
      <c r="M34" s="13" t="s">
        <v>322</v>
      </c>
      <c r="N34" s="13"/>
      <c r="O34" s="5"/>
      <c r="P34" s="5"/>
    </row>
    <row r="35" spans="1:16" s="1" customFormat="1">
      <c r="A35" s="5" t="s">
        <v>66</v>
      </c>
      <c r="B35" s="13" t="s">
        <v>369</v>
      </c>
      <c r="C35" s="13" t="s">
        <v>211</v>
      </c>
      <c r="D35" s="13" t="s">
        <v>19</v>
      </c>
      <c r="E35" s="13">
        <v>368</v>
      </c>
      <c r="F35" s="6">
        <v>59</v>
      </c>
      <c r="G35" s="24">
        <v>108</v>
      </c>
      <c r="H35" s="11">
        <f t="shared" si="0"/>
        <v>167</v>
      </c>
      <c r="I35" s="6">
        <f t="shared" si="1"/>
        <v>535</v>
      </c>
      <c r="J35" s="5"/>
      <c r="K35" s="13" t="s">
        <v>20</v>
      </c>
      <c r="L35" s="5"/>
      <c r="M35" s="13" t="s">
        <v>322</v>
      </c>
      <c r="N35" s="13"/>
      <c r="O35" s="5"/>
      <c r="P35" s="5"/>
    </row>
    <row r="36" spans="1:16" s="1" customFormat="1">
      <c r="A36" s="5" t="s">
        <v>69</v>
      </c>
      <c r="B36" s="13" t="s">
        <v>372</v>
      </c>
      <c r="C36" s="13" t="s">
        <v>214</v>
      </c>
      <c r="D36" s="13" t="s">
        <v>19</v>
      </c>
      <c r="E36" s="13">
        <v>366</v>
      </c>
      <c r="F36" s="6">
        <v>60.7</v>
      </c>
      <c r="G36" s="24">
        <v>103</v>
      </c>
      <c r="H36" s="11">
        <f t="shared" si="0"/>
        <v>163.69999999999999</v>
      </c>
      <c r="I36" s="6">
        <f t="shared" si="1"/>
        <v>529.70000000000005</v>
      </c>
      <c r="J36" s="5"/>
      <c r="K36" s="13" t="s">
        <v>20</v>
      </c>
      <c r="L36" s="5"/>
      <c r="M36" s="13" t="s">
        <v>322</v>
      </c>
      <c r="N36" s="13"/>
      <c r="O36" s="5"/>
      <c r="P36" s="5"/>
    </row>
    <row r="37" spans="1:16" s="1" customFormat="1">
      <c r="A37" s="5" t="s">
        <v>65</v>
      </c>
      <c r="B37" s="13" t="s">
        <v>368</v>
      </c>
      <c r="C37" s="14" t="s">
        <v>210</v>
      </c>
      <c r="D37" s="14" t="s">
        <v>19</v>
      </c>
      <c r="E37" s="14">
        <v>370</v>
      </c>
      <c r="F37" s="6"/>
      <c r="G37" s="24"/>
      <c r="H37" s="11">
        <f t="shared" si="0"/>
        <v>0</v>
      </c>
      <c r="I37" s="6">
        <f t="shared" si="1"/>
        <v>370</v>
      </c>
      <c r="J37" s="5"/>
      <c r="K37" s="13" t="s">
        <v>20</v>
      </c>
      <c r="L37" s="5"/>
      <c r="M37" s="13" t="s">
        <v>322</v>
      </c>
      <c r="N37" s="13"/>
      <c r="O37" s="5"/>
      <c r="P37" s="5"/>
    </row>
    <row r="38" spans="1:16" s="1" customFormat="1">
      <c r="A38" s="5" t="s">
        <v>70</v>
      </c>
      <c r="B38" s="13" t="s">
        <v>373</v>
      </c>
      <c r="C38" s="14" t="s">
        <v>215</v>
      </c>
      <c r="D38" s="14" t="s">
        <v>19</v>
      </c>
      <c r="E38" s="14">
        <v>366</v>
      </c>
      <c r="F38" s="6"/>
      <c r="G38" s="24"/>
      <c r="H38" s="11">
        <f t="shared" si="0"/>
        <v>0</v>
      </c>
      <c r="I38" s="6">
        <f t="shared" si="1"/>
        <v>366</v>
      </c>
      <c r="J38" s="5"/>
      <c r="K38" s="14" t="s">
        <v>20</v>
      </c>
      <c r="L38" s="5"/>
      <c r="M38" s="14" t="s">
        <v>322</v>
      </c>
      <c r="N38" s="14"/>
      <c r="O38" s="5"/>
      <c r="P38" s="5"/>
    </row>
    <row r="39" spans="1:16" s="1" customFormat="1">
      <c r="A39" s="5" t="s">
        <v>72</v>
      </c>
      <c r="B39" s="13" t="s">
        <v>375</v>
      </c>
      <c r="C39" s="13" t="s">
        <v>217</v>
      </c>
      <c r="D39" s="13" t="s">
        <v>19</v>
      </c>
      <c r="E39" s="13">
        <v>320</v>
      </c>
      <c r="F39" s="6">
        <v>56.7</v>
      </c>
      <c r="G39" s="24">
        <v>110</v>
      </c>
      <c r="H39" s="11">
        <f t="shared" si="0"/>
        <v>166.7</v>
      </c>
      <c r="I39" s="6">
        <f t="shared" si="1"/>
        <v>486.7</v>
      </c>
      <c r="J39" s="5"/>
      <c r="K39" s="13" t="s">
        <v>156</v>
      </c>
      <c r="L39" s="5"/>
      <c r="M39" s="13" t="s">
        <v>322</v>
      </c>
      <c r="N39" s="13" t="s">
        <v>319</v>
      </c>
      <c r="O39" s="5"/>
      <c r="P39" s="5"/>
    </row>
    <row r="40" spans="1:16" s="1" customFormat="1">
      <c r="A40" s="5" t="s">
        <v>73</v>
      </c>
      <c r="B40" s="13" t="s">
        <v>376</v>
      </c>
      <c r="C40" s="13" t="s">
        <v>218</v>
      </c>
      <c r="D40" s="13" t="s">
        <v>19</v>
      </c>
      <c r="E40" s="13">
        <v>337</v>
      </c>
      <c r="F40" s="6">
        <v>60.8</v>
      </c>
      <c r="G40" s="24">
        <v>110</v>
      </c>
      <c r="H40" s="11">
        <f t="shared" si="0"/>
        <v>170.8</v>
      </c>
      <c r="I40" s="6">
        <f t="shared" si="1"/>
        <v>507.8</v>
      </c>
      <c r="J40" s="5"/>
      <c r="K40" s="13" t="s">
        <v>156</v>
      </c>
      <c r="L40" s="5"/>
      <c r="M40" s="13" t="s">
        <v>322</v>
      </c>
      <c r="N40" s="13" t="s">
        <v>319</v>
      </c>
      <c r="O40" s="5"/>
      <c r="P40" s="5"/>
    </row>
    <row r="41" spans="1:16" s="1" customFormat="1">
      <c r="A41" s="5" t="s">
        <v>74</v>
      </c>
      <c r="B41" s="13" t="s">
        <v>377</v>
      </c>
      <c r="C41" s="13" t="s">
        <v>219</v>
      </c>
      <c r="D41" s="13" t="s">
        <v>19</v>
      </c>
      <c r="E41" s="13">
        <v>283</v>
      </c>
      <c r="F41" s="6">
        <v>58</v>
      </c>
      <c r="G41" s="24">
        <v>110</v>
      </c>
      <c r="H41" s="11">
        <f t="shared" si="0"/>
        <v>168</v>
      </c>
      <c r="I41" s="6">
        <f t="shared" si="1"/>
        <v>451</v>
      </c>
      <c r="J41" s="5"/>
      <c r="K41" s="13" t="s">
        <v>156</v>
      </c>
      <c r="L41" s="5"/>
      <c r="M41" s="13" t="s">
        <v>322</v>
      </c>
      <c r="N41" s="13" t="s">
        <v>319</v>
      </c>
      <c r="O41" s="5"/>
      <c r="P41" s="5"/>
    </row>
    <row r="42" spans="1:16" s="1" customFormat="1">
      <c r="A42" s="5" t="s">
        <v>75</v>
      </c>
      <c r="B42" s="13" t="s">
        <v>378</v>
      </c>
      <c r="C42" s="13" t="s">
        <v>220</v>
      </c>
      <c r="D42" s="13" t="s">
        <v>19</v>
      </c>
      <c r="E42" s="13">
        <v>274</v>
      </c>
      <c r="F42" s="6">
        <v>46</v>
      </c>
      <c r="G42" s="24">
        <v>79</v>
      </c>
      <c r="H42" s="11">
        <f t="shared" si="0"/>
        <v>125</v>
      </c>
      <c r="I42" s="6">
        <f t="shared" si="1"/>
        <v>399</v>
      </c>
      <c r="J42" s="5"/>
      <c r="K42" s="13" t="s">
        <v>156</v>
      </c>
      <c r="L42" s="5"/>
      <c r="M42" s="13" t="s">
        <v>322</v>
      </c>
      <c r="N42" s="13" t="s">
        <v>319</v>
      </c>
      <c r="O42" s="5"/>
      <c r="P42" s="5"/>
    </row>
  </sheetData>
  <sortState ref="A1:I38">
    <sortCondition descending="1" ref="I1"/>
  </sortState>
  <phoneticPr fontId="11" type="noConversion"/>
  <dataValidations count="3">
    <dataValidation type="list" allowBlank="1" showInputMessage="1" showErrorMessage="1" sqref="N1:N42">
      <formula1>"未来复试,推荐免试,全国统考,单独考试,少数民族骨干,校内调剂,校外调剂"</formula1>
    </dataValidation>
    <dataValidation type="list" allowBlank="1" showInputMessage="1" showErrorMessage="1" sqref="K1:K42">
      <formula1>"非定向,定向,委培"</formula1>
    </dataValidation>
    <dataValidation type="list" allowBlank="1" showInputMessage="1" showErrorMessage="1" sqref="J1:J42">
      <formula1>"是,否"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C3" sqref="C3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>
      <c r="A1" s="5" t="s">
        <v>76</v>
      </c>
      <c r="B1" s="13" t="s">
        <v>379</v>
      </c>
      <c r="C1" s="13" t="s">
        <v>221</v>
      </c>
      <c r="D1" s="13" t="s">
        <v>13</v>
      </c>
      <c r="E1" s="13">
        <v>343</v>
      </c>
      <c r="F1" s="6">
        <v>62</v>
      </c>
      <c r="G1" s="24">
        <v>116</v>
      </c>
      <c r="H1" s="11">
        <f t="shared" ref="H1:H8" si="0">SUM(F1:G1)</f>
        <v>178</v>
      </c>
      <c r="I1" s="6">
        <f t="shared" ref="I1:I8" si="1">SUM(E1,H1)</f>
        <v>521</v>
      </c>
      <c r="J1" s="5"/>
      <c r="K1" s="13" t="s">
        <v>20</v>
      </c>
      <c r="L1" s="5"/>
      <c r="M1" s="13" t="s">
        <v>322</v>
      </c>
      <c r="N1" s="13"/>
      <c r="O1" s="5"/>
      <c r="P1" s="5"/>
    </row>
    <row r="2" spans="1:16" s="1" customFormat="1">
      <c r="A2" s="5" t="s">
        <v>77</v>
      </c>
      <c r="B2" s="13" t="s">
        <v>380</v>
      </c>
      <c r="C2" s="13" t="s">
        <v>222</v>
      </c>
      <c r="D2" s="13" t="s">
        <v>13</v>
      </c>
      <c r="E2" s="13">
        <v>340</v>
      </c>
      <c r="F2" s="6">
        <v>61.3</v>
      </c>
      <c r="G2" s="24">
        <v>114</v>
      </c>
      <c r="H2" s="11">
        <f t="shared" si="0"/>
        <v>175.3</v>
      </c>
      <c r="I2" s="6">
        <f t="shared" si="1"/>
        <v>515.29999999999995</v>
      </c>
      <c r="J2" s="5"/>
      <c r="K2" s="13" t="s">
        <v>20</v>
      </c>
      <c r="L2" s="5"/>
      <c r="M2" s="13" t="s">
        <v>322</v>
      </c>
      <c r="N2" s="13"/>
      <c r="O2" s="5"/>
      <c r="P2" s="5"/>
    </row>
    <row r="3" spans="1:16" s="1" customFormat="1">
      <c r="A3" s="5" t="s">
        <v>78</v>
      </c>
      <c r="B3" s="13" t="s">
        <v>381</v>
      </c>
      <c r="C3" s="13" t="s">
        <v>223</v>
      </c>
      <c r="D3" s="13" t="s">
        <v>13</v>
      </c>
      <c r="E3" s="13">
        <v>331</v>
      </c>
      <c r="F3" s="6">
        <v>57.3</v>
      </c>
      <c r="G3" s="25">
        <v>114</v>
      </c>
      <c r="H3" s="11">
        <f t="shared" si="0"/>
        <v>171.3</v>
      </c>
      <c r="I3" s="6">
        <f t="shared" si="1"/>
        <v>502.3</v>
      </c>
      <c r="J3" s="5"/>
      <c r="K3" s="13" t="s">
        <v>20</v>
      </c>
      <c r="L3" s="5"/>
      <c r="M3" s="13" t="s">
        <v>322</v>
      </c>
      <c r="N3" s="13"/>
      <c r="O3" s="5"/>
      <c r="P3" s="5"/>
    </row>
    <row r="4" spans="1:16" s="1" customFormat="1">
      <c r="A4" s="30" t="s">
        <v>472</v>
      </c>
      <c r="B4" s="22" t="s">
        <v>465</v>
      </c>
      <c r="C4" s="17" t="s">
        <v>303</v>
      </c>
      <c r="D4" s="29" t="s">
        <v>469</v>
      </c>
      <c r="E4" s="16">
        <v>358</v>
      </c>
      <c r="F4" s="28">
        <v>62.3</v>
      </c>
      <c r="G4" s="12">
        <v>126</v>
      </c>
      <c r="H4" s="11">
        <f>SUM(F4:G4)</f>
        <v>188.3</v>
      </c>
      <c r="I4" s="6">
        <f>SUM(E4,H4)</f>
        <v>546.29999999999995</v>
      </c>
      <c r="J4" s="10"/>
      <c r="K4" s="13" t="s">
        <v>20</v>
      </c>
      <c r="L4" s="10"/>
      <c r="M4" s="15"/>
      <c r="N4" s="13"/>
      <c r="O4" s="10"/>
      <c r="P4" s="10"/>
    </row>
    <row r="5" spans="1:16" s="1" customFormat="1">
      <c r="A5" s="30" t="s">
        <v>473</v>
      </c>
      <c r="B5" s="22" t="s">
        <v>467</v>
      </c>
      <c r="C5" s="17" t="s">
        <v>305</v>
      </c>
      <c r="D5" s="29" t="s">
        <v>469</v>
      </c>
      <c r="E5" s="16">
        <v>370</v>
      </c>
      <c r="F5" s="28">
        <v>58.7</v>
      </c>
      <c r="G5" s="12">
        <v>115</v>
      </c>
      <c r="H5" s="11">
        <f t="shared" si="0"/>
        <v>173.7</v>
      </c>
      <c r="I5" s="6">
        <f t="shared" si="1"/>
        <v>543.70000000000005</v>
      </c>
      <c r="J5" s="10"/>
      <c r="K5" s="13" t="s">
        <v>20</v>
      </c>
      <c r="L5" s="10"/>
      <c r="M5" s="15"/>
      <c r="N5" s="13"/>
      <c r="O5" s="10"/>
      <c r="P5" s="10"/>
    </row>
    <row r="6" spans="1:16" s="1" customFormat="1">
      <c r="A6" s="5" t="s">
        <v>81</v>
      </c>
      <c r="B6" s="22" t="s">
        <v>466</v>
      </c>
      <c r="C6" s="17" t="s">
        <v>304</v>
      </c>
      <c r="D6" s="29" t="s">
        <v>469</v>
      </c>
      <c r="E6" s="16">
        <v>363</v>
      </c>
      <c r="F6" s="28">
        <v>59.7</v>
      </c>
      <c r="G6" s="12">
        <v>107</v>
      </c>
      <c r="H6" s="11">
        <f t="shared" si="0"/>
        <v>166.7</v>
      </c>
      <c r="I6" s="6">
        <f t="shared" si="1"/>
        <v>529.70000000000005</v>
      </c>
      <c r="J6" s="10"/>
      <c r="K6" s="13" t="s">
        <v>20</v>
      </c>
      <c r="L6" s="10"/>
      <c r="M6" s="15"/>
      <c r="N6" s="13"/>
      <c r="O6" s="10"/>
      <c r="P6" s="10"/>
    </row>
    <row r="7" spans="1:16" s="1" customFormat="1">
      <c r="A7" s="5" t="s">
        <v>82</v>
      </c>
      <c r="B7" s="22" t="s">
        <v>468</v>
      </c>
      <c r="C7" s="17" t="s">
        <v>306</v>
      </c>
      <c r="D7" s="29" t="s">
        <v>469</v>
      </c>
      <c r="E7" s="16">
        <v>351</v>
      </c>
      <c r="F7" s="28">
        <v>59.7</v>
      </c>
      <c r="G7" s="12">
        <v>102</v>
      </c>
      <c r="H7" s="11">
        <f t="shared" si="0"/>
        <v>161.69999999999999</v>
      </c>
      <c r="I7" s="6">
        <f t="shared" si="1"/>
        <v>512.70000000000005</v>
      </c>
      <c r="J7" s="10"/>
      <c r="K7" s="13" t="s">
        <v>20</v>
      </c>
      <c r="L7" s="10"/>
      <c r="M7" s="15"/>
      <c r="N7" s="13"/>
      <c r="O7" s="10"/>
      <c r="P7" s="10"/>
    </row>
    <row r="8" spans="1:16" s="1" customFormat="1">
      <c r="A8" s="5" t="s">
        <v>83</v>
      </c>
      <c r="B8" s="22" t="s">
        <v>464</v>
      </c>
      <c r="C8" s="16" t="s">
        <v>302</v>
      </c>
      <c r="D8" s="29" t="s">
        <v>469</v>
      </c>
      <c r="E8" s="16">
        <v>367</v>
      </c>
      <c r="F8" s="28">
        <v>61</v>
      </c>
      <c r="G8" s="12">
        <v>75</v>
      </c>
      <c r="H8" s="11">
        <f t="shared" si="0"/>
        <v>136</v>
      </c>
      <c r="I8" s="6">
        <f t="shared" si="1"/>
        <v>503</v>
      </c>
      <c r="J8" s="10"/>
      <c r="K8" s="13" t="s">
        <v>20</v>
      </c>
      <c r="L8" s="10"/>
      <c r="M8" s="15"/>
      <c r="N8" s="13"/>
      <c r="O8" s="10"/>
      <c r="P8" s="10"/>
    </row>
  </sheetData>
  <sortState ref="A1:I3">
    <sortCondition descending="1" ref="I1"/>
  </sortState>
  <phoneticPr fontId="11" type="noConversion"/>
  <dataValidations count="3">
    <dataValidation type="list" allowBlank="1" showInputMessage="1" showErrorMessage="1" sqref="N1:N8">
      <formula1>"未来复试,推荐免试,全国统考,单独考试,少数民族骨干,校内调剂,校外调剂"</formula1>
    </dataValidation>
    <dataValidation type="list" allowBlank="1" showInputMessage="1" showErrorMessage="1" sqref="K1:K8">
      <formula1>"非定向,定向,委培"</formula1>
    </dataValidation>
    <dataValidation type="list" allowBlank="1" showInputMessage="1" showErrorMessage="1" sqref="J1:J8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"/>
  <sheetViews>
    <sheetView workbookViewId="0">
      <selection activeCell="D7" sqref="D7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>
      <c r="A1" s="5" t="s">
        <v>80</v>
      </c>
      <c r="B1" s="13" t="s">
        <v>383</v>
      </c>
      <c r="C1" s="13" t="s">
        <v>225</v>
      </c>
      <c r="D1" s="13" t="s">
        <v>16</v>
      </c>
      <c r="E1" s="13">
        <v>372</v>
      </c>
      <c r="F1" s="6">
        <v>56</v>
      </c>
      <c r="G1" s="25">
        <v>129</v>
      </c>
      <c r="H1" s="11">
        <f t="shared" ref="H1:H10" si="0">SUM(F1:G1)</f>
        <v>185</v>
      </c>
      <c r="I1" s="6">
        <f t="shared" ref="I1:I10" si="1">SUM(E1,H1)</f>
        <v>557</v>
      </c>
      <c r="J1" s="5"/>
      <c r="K1" s="13" t="s">
        <v>20</v>
      </c>
      <c r="L1" s="5"/>
      <c r="M1" s="13" t="s">
        <v>322</v>
      </c>
      <c r="N1" s="13"/>
      <c r="O1" s="5"/>
      <c r="P1" s="5"/>
    </row>
    <row r="2" spans="1:16" s="1" customFormat="1">
      <c r="A2" s="5" t="s">
        <v>79</v>
      </c>
      <c r="B2" s="13" t="s">
        <v>382</v>
      </c>
      <c r="C2" s="13" t="s">
        <v>224</v>
      </c>
      <c r="D2" s="13" t="s">
        <v>16</v>
      </c>
      <c r="E2" s="13">
        <v>387</v>
      </c>
      <c r="F2" s="6">
        <v>61</v>
      </c>
      <c r="G2" s="24">
        <v>107</v>
      </c>
      <c r="H2" s="11">
        <f t="shared" si="0"/>
        <v>168</v>
      </c>
      <c r="I2" s="6">
        <f t="shared" si="1"/>
        <v>555</v>
      </c>
      <c r="J2" s="5"/>
      <c r="K2" s="13" t="s">
        <v>20</v>
      </c>
      <c r="L2" s="5"/>
      <c r="M2" s="13" t="s">
        <v>322</v>
      </c>
      <c r="N2" s="13"/>
      <c r="O2" s="5"/>
      <c r="P2" s="5"/>
    </row>
    <row r="3" spans="1:16" s="1" customFormat="1">
      <c r="A3" s="5" t="s">
        <v>88</v>
      </c>
      <c r="B3" s="13" t="s">
        <v>391</v>
      </c>
      <c r="C3" s="13" t="s">
        <v>232</v>
      </c>
      <c r="D3" s="13" t="s">
        <v>14</v>
      </c>
      <c r="E3" s="13">
        <v>0</v>
      </c>
      <c r="F3" s="6"/>
      <c r="G3" s="25">
        <v>136</v>
      </c>
      <c r="H3" s="11">
        <f t="shared" si="0"/>
        <v>136</v>
      </c>
      <c r="I3" s="6">
        <f t="shared" si="1"/>
        <v>136</v>
      </c>
      <c r="J3" s="5"/>
      <c r="K3" s="13" t="s">
        <v>20</v>
      </c>
      <c r="L3" s="5"/>
      <c r="M3" s="13" t="s">
        <v>21</v>
      </c>
      <c r="N3" s="13"/>
      <c r="O3" s="5"/>
      <c r="P3" s="5"/>
    </row>
    <row r="4" spans="1:16" s="1" customFormat="1">
      <c r="A4" s="5" t="s">
        <v>81</v>
      </c>
      <c r="B4" s="13" t="s">
        <v>384</v>
      </c>
      <c r="C4" s="13" t="s">
        <v>226</v>
      </c>
      <c r="D4" s="13" t="s">
        <v>14</v>
      </c>
      <c r="E4" s="13">
        <v>396</v>
      </c>
      <c r="F4" s="6">
        <v>57.7</v>
      </c>
      <c r="G4" s="25">
        <v>122</v>
      </c>
      <c r="H4" s="11">
        <f t="shared" si="0"/>
        <v>179.7</v>
      </c>
      <c r="I4" s="6">
        <f t="shared" si="1"/>
        <v>575.70000000000005</v>
      </c>
      <c r="J4" s="5"/>
      <c r="K4" s="13" t="s">
        <v>20</v>
      </c>
      <c r="L4" s="5"/>
      <c r="M4" s="13" t="s">
        <v>322</v>
      </c>
      <c r="N4" s="13"/>
      <c r="O4" s="5"/>
      <c r="P4" s="5"/>
    </row>
    <row r="5" spans="1:16" s="1" customFormat="1">
      <c r="A5" s="5" t="s">
        <v>83</v>
      </c>
      <c r="B5" s="13" t="s">
        <v>386</v>
      </c>
      <c r="C5" s="13" t="s">
        <v>228</v>
      </c>
      <c r="D5" s="13" t="s">
        <v>14</v>
      </c>
      <c r="E5" s="13">
        <v>378</v>
      </c>
      <c r="F5" s="6">
        <v>61</v>
      </c>
      <c r="G5" s="25">
        <v>130</v>
      </c>
      <c r="H5" s="11">
        <f t="shared" si="0"/>
        <v>191</v>
      </c>
      <c r="I5" s="6">
        <f t="shared" si="1"/>
        <v>569</v>
      </c>
      <c r="J5" s="5"/>
      <c r="K5" s="13" t="s">
        <v>20</v>
      </c>
      <c r="L5" s="5"/>
      <c r="M5" s="13" t="s">
        <v>322</v>
      </c>
      <c r="N5" s="13"/>
      <c r="O5" s="5"/>
      <c r="P5" s="5"/>
    </row>
    <row r="6" spans="1:16" s="1" customFormat="1">
      <c r="A6" s="5" t="s">
        <v>82</v>
      </c>
      <c r="B6" s="13" t="s">
        <v>385</v>
      </c>
      <c r="C6" s="13" t="s">
        <v>227</v>
      </c>
      <c r="D6" s="13" t="s">
        <v>14</v>
      </c>
      <c r="E6" s="13">
        <v>381</v>
      </c>
      <c r="F6" s="6">
        <v>56.7</v>
      </c>
      <c r="G6" s="25">
        <v>128</v>
      </c>
      <c r="H6" s="11">
        <f t="shared" si="0"/>
        <v>184.7</v>
      </c>
      <c r="I6" s="6">
        <f t="shared" si="1"/>
        <v>565.70000000000005</v>
      </c>
      <c r="J6" s="5"/>
      <c r="K6" s="13" t="s">
        <v>20</v>
      </c>
      <c r="L6" s="5"/>
      <c r="M6" s="13" t="s">
        <v>322</v>
      </c>
      <c r="N6" s="13"/>
      <c r="O6" s="5"/>
      <c r="P6" s="5"/>
    </row>
    <row r="7" spans="1:16" s="1" customFormat="1">
      <c r="A7" s="5" t="s">
        <v>84</v>
      </c>
      <c r="B7" s="13" t="s">
        <v>387</v>
      </c>
      <c r="C7" s="13" t="s">
        <v>229</v>
      </c>
      <c r="D7" s="13" t="s">
        <v>14</v>
      </c>
      <c r="E7" s="13">
        <v>362</v>
      </c>
      <c r="F7" s="6">
        <v>61</v>
      </c>
      <c r="G7" s="25">
        <v>118</v>
      </c>
      <c r="H7" s="11">
        <f t="shared" si="0"/>
        <v>179</v>
      </c>
      <c r="I7" s="6">
        <f t="shared" si="1"/>
        <v>541</v>
      </c>
      <c r="J7" s="5"/>
      <c r="K7" s="13" t="s">
        <v>20</v>
      </c>
      <c r="L7" s="5"/>
      <c r="M7" s="13" t="s">
        <v>322</v>
      </c>
      <c r="N7" s="13"/>
      <c r="O7" s="5"/>
      <c r="P7" s="5"/>
    </row>
    <row r="8" spans="1:16" s="1" customFormat="1">
      <c r="A8" s="5" t="s">
        <v>85</v>
      </c>
      <c r="B8" s="13" t="s">
        <v>388</v>
      </c>
      <c r="C8" s="13" t="s">
        <v>230</v>
      </c>
      <c r="D8" s="13" t="s">
        <v>14</v>
      </c>
      <c r="E8" s="13">
        <v>359</v>
      </c>
      <c r="F8" s="6">
        <v>60.7</v>
      </c>
      <c r="G8" s="25">
        <v>120</v>
      </c>
      <c r="H8" s="11">
        <f t="shared" si="0"/>
        <v>180.7</v>
      </c>
      <c r="I8" s="6">
        <f t="shared" si="1"/>
        <v>539.70000000000005</v>
      </c>
      <c r="J8" s="5"/>
      <c r="K8" s="13" t="s">
        <v>20</v>
      </c>
      <c r="L8" s="5"/>
      <c r="M8" s="13" t="s">
        <v>322</v>
      </c>
      <c r="N8" s="13"/>
      <c r="O8" s="5"/>
      <c r="P8" s="5"/>
    </row>
    <row r="9" spans="1:16" s="1" customFormat="1">
      <c r="A9" s="5" t="s">
        <v>86</v>
      </c>
      <c r="B9" s="13" t="s">
        <v>389</v>
      </c>
      <c r="C9" s="13" t="s">
        <v>160</v>
      </c>
      <c r="D9" s="13" t="s">
        <v>14</v>
      </c>
      <c r="E9" s="13">
        <v>357</v>
      </c>
      <c r="F9" s="6">
        <v>60.3</v>
      </c>
      <c r="G9" s="25">
        <v>115</v>
      </c>
      <c r="H9" s="11">
        <f t="shared" si="0"/>
        <v>175.3</v>
      </c>
      <c r="I9" s="6">
        <f t="shared" si="1"/>
        <v>532.29999999999995</v>
      </c>
      <c r="J9" s="5"/>
      <c r="K9" s="13" t="s">
        <v>20</v>
      </c>
      <c r="L9" s="5"/>
      <c r="M9" s="13" t="s">
        <v>322</v>
      </c>
      <c r="N9" s="13"/>
      <c r="O9" s="5"/>
      <c r="P9" s="5"/>
    </row>
    <row r="10" spans="1:16" s="1" customFormat="1">
      <c r="A10" s="5" t="s">
        <v>87</v>
      </c>
      <c r="B10" s="13" t="s">
        <v>390</v>
      </c>
      <c r="C10" s="13" t="s">
        <v>231</v>
      </c>
      <c r="D10" s="13" t="s">
        <v>14</v>
      </c>
      <c r="E10" s="13">
        <v>355</v>
      </c>
      <c r="F10" s="6">
        <v>55.7</v>
      </c>
      <c r="G10" s="24">
        <v>84</v>
      </c>
      <c r="H10" s="11">
        <f t="shared" si="0"/>
        <v>139.69999999999999</v>
      </c>
      <c r="I10" s="6">
        <f t="shared" si="1"/>
        <v>494.7</v>
      </c>
      <c r="J10" s="5"/>
      <c r="K10" s="13" t="s">
        <v>20</v>
      </c>
      <c r="L10" s="5"/>
      <c r="M10" s="13" t="s">
        <v>322</v>
      </c>
      <c r="N10" s="13"/>
      <c r="O10" s="5"/>
      <c r="P10" s="5"/>
    </row>
  </sheetData>
  <sortState ref="A1:I2">
    <sortCondition descending="1" ref="I1"/>
  </sortState>
  <phoneticPr fontId="11" type="noConversion"/>
  <dataValidations count="3">
    <dataValidation type="list" allowBlank="1" showInputMessage="1" showErrorMessage="1" sqref="N1:N10">
      <formula1>"未来复试,推荐免试,全国统考,单独考试,少数民族骨干,校内调剂,校外调剂"</formula1>
    </dataValidation>
    <dataValidation type="list" allowBlank="1" showInputMessage="1" showErrorMessage="1" sqref="K1:K10">
      <formula1>"非定向,定向,委培"</formula1>
    </dataValidation>
    <dataValidation type="list" allowBlank="1" showInputMessage="1" showErrorMessage="1" sqref="J1:J10">
      <formula1>"是,否"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C1" sqref="C1:N4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 ht="15">
      <c r="A1" s="5" t="s">
        <v>122</v>
      </c>
      <c r="B1" s="13" t="s">
        <v>425</v>
      </c>
      <c r="C1" s="13" t="s">
        <v>264</v>
      </c>
      <c r="D1" s="13" t="s">
        <v>127</v>
      </c>
      <c r="E1" s="13">
        <v>0</v>
      </c>
      <c r="F1" s="8"/>
      <c r="G1" s="8">
        <v>103</v>
      </c>
      <c r="H1" s="11">
        <f t="shared" ref="H1:H41" si="0">SUM(F1:G1)</f>
        <v>103</v>
      </c>
      <c r="I1" s="6">
        <f t="shared" ref="I1:I41" si="1">SUM(E1,H1)</f>
        <v>103</v>
      </c>
      <c r="J1" s="5"/>
      <c r="K1" s="13" t="s">
        <v>20</v>
      </c>
      <c r="L1" s="10"/>
      <c r="M1" s="13" t="s">
        <v>322</v>
      </c>
      <c r="N1" s="13"/>
      <c r="O1" s="10"/>
      <c r="P1" s="10"/>
    </row>
    <row r="2" spans="1:16" s="1" customFormat="1" ht="15">
      <c r="A2" s="5" t="s">
        <v>121</v>
      </c>
      <c r="B2" s="13" t="s">
        <v>424</v>
      </c>
      <c r="C2" s="13" t="s">
        <v>263</v>
      </c>
      <c r="D2" s="13" t="s">
        <v>127</v>
      </c>
      <c r="E2" s="13">
        <v>0</v>
      </c>
      <c r="F2" s="8"/>
      <c r="G2" s="8">
        <v>100</v>
      </c>
      <c r="H2" s="11">
        <f t="shared" si="0"/>
        <v>100</v>
      </c>
      <c r="I2" s="6">
        <f t="shared" si="1"/>
        <v>100</v>
      </c>
      <c r="J2" s="5"/>
      <c r="K2" s="13" t="s">
        <v>20</v>
      </c>
      <c r="L2" s="10"/>
      <c r="M2" s="13" t="s">
        <v>322</v>
      </c>
      <c r="N2" s="13"/>
      <c r="O2" s="10"/>
      <c r="P2" s="10"/>
    </row>
    <row r="3" spans="1:16" s="1" customFormat="1">
      <c r="A3" s="5" t="s">
        <v>90</v>
      </c>
      <c r="B3" s="13" t="s">
        <v>393</v>
      </c>
      <c r="C3" s="13" t="s">
        <v>234</v>
      </c>
      <c r="D3" s="13" t="s">
        <v>127</v>
      </c>
      <c r="E3" s="13">
        <v>403</v>
      </c>
      <c r="F3" s="6">
        <v>65.7</v>
      </c>
      <c r="G3" s="25">
        <v>120</v>
      </c>
      <c r="H3" s="11">
        <f t="shared" si="0"/>
        <v>185.7</v>
      </c>
      <c r="I3" s="6">
        <f t="shared" si="1"/>
        <v>588.70000000000005</v>
      </c>
      <c r="J3" s="5"/>
      <c r="K3" s="13" t="s">
        <v>20</v>
      </c>
      <c r="L3" s="10"/>
      <c r="M3" s="13" t="s">
        <v>21</v>
      </c>
      <c r="N3" s="13" t="s">
        <v>320</v>
      </c>
      <c r="O3" s="10"/>
      <c r="P3" s="10"/>
    </row>
    <row r="4" spans="1:16" s="1" customFormat="1">
      <c r="A4" s="5" t="s">
        <v>89</v>
      </c>
      <c r="B4" s="13" t="s">
        <v>392</v>
      </c>
      <c r="C4" s="13" t="s">
        <v>233</v>
      </c>
      <c r="D4" s="13" t="s">
        <v>127</v>
      </c>
      <c r="E4" s="13">
        <v>405</v>
      </c>
      <c r="F4" s="6">
        <v>61.7</v>
      </c>
      <c r="G4" s="25">
        <v>118</v>
      </c>
      <c r="H4" s="11">
        <f t="shared" si="0"/>
        <v>179.7</v>
      </c>
      <c r="I4" s="6">
        <f t="shared" si="1"/>
        <v>584.70000000000005</v>
      </c>
      <c r="J4" s="5"/>
      <c r="K4" s="13" t="s">
        <v>20</v>
      </c>
      <c r="L4" s="10"/>
      <c r="M4" s="13" t="s">
        <v>21</v>
      </c>
      <c r="N4" s="13"/>
      <c r="O4" s="10"/>
      <c r="P4" s="10"/>
    </row>
    <row r="5" spans="1:16" s="1" customFormat="1">
      <c r="A5" s="5" t="s">
        <v>91</v>
      </c>
      <c r="B5" s="13" t="s">
        <v>394</v>
      </c>
      <c r="C5" s="13" t="s">
        <v>235</v>
      </c>
      <c r="D5" s="13" t="s">
        <v>127</v>
      </c>
      <c r="E5" s="13">
        <v>397</v>
      </c>
      <c r="F5" s="6">
        <v>61</v>
      </c>
      <c r="G5" s="25">
        <v>123</v>
      </c>
      <c r="H5" s="11">
        <f t="shared" si="0"/>
        <v>184</v>
      </c>
      <c r="I5" s="6">
        <f t="shared" si="1"/>
        <v>581</v>
      </c>
      <c r="J5" s="5"/>
      <c r="K5" s="13" t="s">
        <v>20</v>
      </c>
      <c r="L5" s="5"/>
      <c r="M5" s="13" t="s">
        <v>322</v>
      </c>
      <c r="N5" s="13"/>
      <c r="O5" s="5"/>
      <c r="P5" s="5"/>
    </row>
    <row r="6" spans="1:16" s="1" customFormat="1">
      <c r="A6" s="5" t="s">
        <v>92</v>
      </c>
      <c r="B6" s="13" t="s">
        <v>395</v>
      </c>
      <c r="C6" s="13" t="s">
        <v>236</v>
      </c>
      <c r="D6" s="13" t="s">
        <v>127</v>
      </c>
      <c r="E6" s="13">
        <v>391</v>
      </c>
      <c r="F6" s="6">
        <v>61.17</v>
      </c>
      <c r="G6" s="25">
        <v>121</v>
      </c>
      <c r="H6" s="11">
        <f t="shared" si="0"/>
        <v>182.17000000000002</v>
      </c>
      <c r="I6" s="6">
        <f t="shared" si="1"/>
        <v>573.17000000000007</v>
      </c>
      <c r="J6" s="5"/>
      <c r="K6" s="13" t="s">
        <v>20</v>
      </c>
      <c r="L6" s="5"/>
      <c r="M6" s="13" t="s">
        <v>322</v>
      </c>
      <c r="N6" s="13"/>
      <c r="O6" s="5"/>
      <c r="P6" s="5"/>
    </row>
    <row r="7" spans="1:16" s="1" customFormat="1">
      <c r="A7" s="5" t="s">
        <v>101</v>
      </c>
      <c r="B7" s="13" t="s">
        <v>404</v>
      </c>
      <c r="C7" s="13" t="s">
        <v>158</v>
      </c>
      <c r="D7" s="13" t="s">
        <v>127</v>
      </c>
      <c r="E7" s="13">
        <v>377</v>
      </c>
      <c r="F7" s="6">
        <v>58.7</v>
      </c>
      <c r="G7" s="25">
        <v>131</v>
      </c>
      <c r="H7" s="11">
        <f t="shared" si="0"/>
        <v>189.7</v>
      </c>
      <c r="I7" s="6">
        <f t="shared" si="1"/>
        <v>566.70000000000005</v>
      </c>
      <c r="J7" s="5"/>
      <c r="K7" s="13" t="s">
        <v>20</v>
      </c>
      <c r="L7" s="5"/>
      <c r="M7" s="13" t="s">
        <v>322</v>
      </c>
      <c r="N7" s="13"/>
      <c r="O7" s="5"/>
      <c r="P7" s="5"/>
    </row>
    <row r="8" spans="1:16" s="1" customFormat="1">
      <c r="A8" s="5" t="s">
        <v>94</v>
      </c>
      <c r="B8" s="13" t="s">
        <v>397</v>
      </c>
      <c r="C8" s="13" t="s">
        <v>238</v>
      </c>
      <c r="D8" s="13" t="s">
        <v>127</v>
      </c>
      <c r="E8" s="13">
        <v>383</v>
      </c>
      <c r="F8" s="6">
        <v>61</v>
      </c>
      <c r="G8" s="25">
        <v>118</v>
      </c>
      <c r="H8" s="11">
        <f t="shared" si="0"/>
        <v>179</v>
      </c>
      <c r="I8" s="6">
        <f t="shared" si="1"/>
        <v>562</v>
      </c>
      <c r="J8" s="5"/>
      <c r="K8" s="13" t="s">
        <v>20</v>
      </c>
      <c r="L8" s="5"/>
      <c r="M8" s="13" t="s">
        <v>322</v>
      </c>
      <c r="N8" s="13"/>
      <c r="O8" s="5"/>
      <c r="P8" s="5"/>
    </row>
    <row r="9" spans="1:16" s="1" customFormat="1">
      <c r="A9" s="5" t="s">
        <v>93</v>
      </c>
      <c r="B9" s="13" t="s">
        <v>396</v>
      </c>
      <c r="C9" s="13" t="s">
        <v>237</v>
      </c>
      <c r="D9" s="13" t="s">
        <v>127</v>
      </c>
      <c r="E9" s="13">
        <v>387</v>
      </c>
      <c r="F9" s="6">
        <v>60.5</v>
      </c>
      <c r="G9" s="25">
        <v>114</v>
      </c>
      <c r="H9" s="11">
        <f t="shared" si="0"/>
        <v>174.5</v>
      </c>
      <c r="I9" s="6">
        <f t="shared" si="1"/>
        <v>561.5</v>
      </c>
      <c r="J9" s="5"/>
      <c r="K9" s="13" t="s">
        <v>20</v>
      </c>
      <c r="L9" s="5"/>
      <c r="M9" s="13" t="s">
        <v>322</v>
      </c>
      <c r="N9" s="13"/>
      <c r="O9" s="5"/>
      <c r="P9" s="5"/>
    </row>
    <row r="10" spans="1:16" s="1" customFormat="1">
      <c r="A10" s="5" t="s">
        <v>98</v>
      </c>
      <c r="B10" s="13" t="s">
        <v>401</v>
      </c>
      <c r="C10" s="13" t="s">
        <v>241</v>
      </c>
      <c r="D10" s="13" t="s">
        <v>127</v>
      </c>
      <c r="E10" s="13">
        <v>381</v>
      </c>
      <c r="F10" s="6">
        <v>60.33</v>
      </c>
      <c r="G10" s="25">
        <v>119</v>
      </c>
      <c r="H10" s="11">
        <f t="shared" si="0"/>
        <v>179.32999999999998</v>
      </c>
      <c r="I10" s="6">
        <f t="shared" si="1"/>
        <v>560.32999999999993</v>
      </c>
      <c r="J10" s="5"/>
      <c r="K10" s="13" t="s">
        <v>20</v>
      </c>
      <c r="L10" s="5"/>
      <c r="M10" s="13" t="s">
        <v>322</v>
      </c>
      <c r="N10" s="13"/>
      <c r="O10" s="5"/>
      <c r="P10" s="5"/>
    </row>
    <row r="11" spans="1:16" s="1" customFormat="1">
      <c r="A11" s="5" t="s">
        <v>95</v>
      </c>
      <c r="B11" s="13" t="s">
        <v>398</v>
      </c>
      <c r="C11" s="13" t="s">
        <v>161</v>
      </c>
      <c r="D11" s="13" t="s">
        <v>127</v>
      </c>
      <c r="E11" s="13">
        <v>382</v>
      </c>
      <c r="F11" s="6">
        <v>56.67</v>
      </c>
      <c r="G11" s="25">
        <v>121</v>
      </c>
      <c r="H11" s="11">
        <f t="shared" si="0"/>
        <v>177.67000000000002</v>
      </c>
      <c r="I11" s="6">
        <f t="shared" si="1"/>
        <v>559.67000000000007</v>
      </c>
      <c r="J11" s="5"/>
      <c r="K11" s="13" t="s">
        <v>20</v>
      </c>
      <c r="L11" s="5"/>
      <c r="M11" s="13" t="s">
        <v>322</v>
      </c>
      <c r="N11" s="13"/>
      <c r="O11" s="5"/>
      <c r="P11" s="5"/>
    </row>
    <row r="12" spans="1:16" s="1" customFormat="1">
      <c r="A12" s="5" t="s">
        <v>97</v>
      </c>
      <c r="B12" s="13" t="s">
        <v>400</v>
      </c>
      <c r="C12" s="13" t="s">
        <v>240</v>
      </c>
      <c r="D12" s="13" t="s">
        <v>127</v>
      </c>
      <c r="E12" s="13">
        <v>381</v>
      </c>
      <c r="F12" s="6">
        <v>58.3</v>
      </c>
      <c r="G12" s="25">
        <v>118</v>
      </c>
      <c r="H12" s="11">
        <f t="shared" si="0"/>
        <v>176.3</v>
      </c>
      <c r="I12" s="6">
        <f t="shared" si="1"/>
        <v>557.29999999999995</v>
      </c>
      <c r="J12" s="5"/>
      <c r="K12" s="13" t="s">
        <v>20</v>
      </c>
      <c r="L12" s="5"/>
      <c r="M12" s="13" t="s">
        <v>322</v>
      </c>
      <c r="N12" s="13"/>
      <c r="O12" s="5"/>
      <c r="P12" s="5"/>
    </row>
    <row r="13" spans="1:16" s="1" customFormat="1">
      <c r="A13" s="5" t="s">
        <v>100</v>
      </c>
      <c r="B13" s="13" t="s">
        <v>403</v>
      </c>
      <c r="C13" s="13" t="s">
        <v>243</v>
      </c>
      <c r="D13" s="13" t="s">
        <v>127</v>
      </c>
      <c r="E13" s="13">
        <v>379</v>
      </c>
      <c r="F13" s="6">
        <v>60.67</v>
      </c>
      <c r="G13" s="25">
        <v>117</v>
      </c>
      <c r="H13" s="11">
        <f t="shared" si="0"/>
        <v>177.67000000000002</v>
      </c>
      <c r="I13" s="6">
        <f t="shared" si="1"/>
        <v>556.67000000000007</v>
      </c>
      <c r="J13" s="5"/>
      <c r="K13" s="13" t="s">
        <v>20</v>
      </c>
      <c r="L13" s="5"/>
      <c r="M13" s="13" t="s">
        <v>322</v>
      </c>
      <c r="N13" s="13"/>
      <c r="O13" s="5"/>
      <c r="P13" s="5"/>
    </row>
    <row r="14" spans="1:16" s="1" customFormat="1">
      <c r="A14" s="5" t="s">
        <v>106</v>
      </c>
      <c r="B14" s="13" t="s">
        <v>409</v>
      </c>
      <c r="C14" s="13" t="s">
        <v>248</v>
      </c>
      <c r="D14" s="13" t="s">
        <v>127</v>
      </c>
      <c r="E14" s="13">
        <v>369</v>
      </c>
      <c r="F14" s="6">
        <v>61.7</v>
      </c>
      <c r="G14" s="25">
        <v>125</v>
      </c>
      <c r="H14" s="11">
        <f t="shared" si="0"/>
        <v>186.7</v>
      </c>
      <c r="I14" s="6">
        <f t="shared" si="1"/>
        <v>555.70000000000005</v>
      </c>
      <c r="J14" s="5"/>
      <c r="K14" s="13" t="s">
        <v>20</v>
      </c>
      <c r="L14" s="5"/>
      <c r="M14" s="13" t="s">
        <v>322</v>
      </c>
      <c r="N14" s="13"/>
      <c r="O14" s="5"/>
      <c r="P14" s="5"/>
    </row>
    <row r="15" spans="1:16" s="1" customFormat="1">
      <c r="A15" s="5" t="s">
        <v>103</v>
      </c>
      <c r="B15" s="13" t="s">
        <v>406</v>
      </c>
      <c r="C15" s="13" t="s">
        <v>245</v>
      </c>
      <c r="D15" s="13" t="s">
        <v>127</v>
      </c>
      <c r="E15" s="13">
        <v>373</v>
      </c>
      <c r="F15" s="6">
        <v>59.67</v>
      </c>
      <c r="G15" s="25">
        <v>122</v>
      </c>
      <c r="H15" s="11">
        <f t="shared" si="0"/>
        <v>181.67000000000002</v>
      </c>
      <c r="I15" s="6">
        <f t="shared" si="1"/>
        <v>554.67000000000007</v>
      </c>
      <c r="J15" s="5"/>
      <c r="K15" s="13" t="s">
        <v>20</v>
      </c>
      <c r="L15" s="5"/>
      <c r="M15" s="13" t="s">
        <v>322</v>
      </c>
      <c r="N15" s="13"/>
      <c r="O15" s="5"/>
      <c r="P15" s="5"/>
    </row>
    <row r="16" spans="1:16" s="1" customFormat="1">
      <c r="A16" s="5" t="s">
        <v>108</v>
      </c>
      <c r="B16" s="13" t="s">
        <v>411</v>
      </c>
      <c r="C16" s="13" t="s">
        <v>250</v>
      </c>
      <c r="D16" s="13" t="s">
        <v>127</v>
      </c>
      <c r="E16" s="13">
        <v>367</v>
      </c>
      <c r="F16" s="6">
        <v>60.33</v>
      </c>
      <c r="G16" s="25">
        <v>127</v>
      </c>
      <c r="H16" s="11">
        <f t="shared" si="0"/>
        <v>187.32999999999998</v>
      </c>
      <c r="I16" s="6">
        <f t="shared" si="1"/>
        <v>554.32999999999993</v>
      </c>
      <c r="J16" s="5"/>
      <c r="K16" s="13" t="s">
        <v>20</v>
      </c>
      <c r="L16" s="5"/>
      <c r="M16" s="13" t="s">
        <v>322</v>
      </c>
      <c r="N16" s="13"/>
      <c r="O16" s="5"/>
      <c r="P16" s="5"/>
    </row>
    <row r="17" spans="1:16" s="1" customFormat="1" ht="15">
      <c r="A17" s="5" t="s">
        <v>113</v>
      </c>
      <c r="B17" s="13" t="s">
        <v>416</v>
      </c>
      <c r="C17" s="13" t="s">
        <v>255</v>
      </c>
      <c r="D17" s="13" t="s">
        <v>127</v>
      </c>
      <c r="E17" s="13">
        <v>364</v>
      </c>
      <c r="F17" s="8">
        <v>65.3</v>
      </c>
      <c r="G17" s="8">
        <v>125</v>
      </c>
      <c r="H17" s="11">
        <f t="shared" si="0"/>
        <v>190.3</v>
      </c>
      <c r="I17" s="6">
        <f t="shared" si="1"/>
        <v>554.29999999999995</v>
      </c>
      <c r="J17" s="5"/>
      <c r="K17" s="13" t="s">
        <v>20</v>
      </c>
      <c r="L17" s="5"/>
      <c r="M17" s="13" t="s">
        <v>322</v>
      </c>
      <c r="N17" s="13"/>
      <c r="O17" s="5"/>
      <c r="P17" s="5"/>
    </row>
    <row r="18" spans="1:16" s="1" customFormat="1">
      <c r="A18" s="5" t="s">
        <v>96</v>
      </c>
      <c r="B18" s="13" t="s">
        <v>399</v>
      </c>
      <c r="C18" s="13" t="s">
        <v>239</v>
      </c>
      <c r="D18" s="13" t="s">
        <v>127</v>
      </c>
      <c r="E18" s="13">
        <v>382</v>
      </c>
      <c r="F18" s="6">
        <v>59.67</v>
      </c>
      <c r="G18" s="25">
        <v>112</v>
      </c>
      <c r="H18" s="11">
        <f t="shared" si="0"/>
        <v>171.67000000000002</v>
      </c>
      <c r="I18" s="6">
        <f t="shared" si="1"/>
        <v>553.67000000000007</v>
      </c>
      <c r="J18" s="5"/>
      <c r="K18" s="13" t="s">
        <v>20</v>
      </c>
      <c r="L18" s="5"/>
      <c r="M18" s="13" t="s">
        <v>322</v>
      </c>
      <c r="N18" s="13"/>
      <c r="O18" s="5"/>
      <c r="P18" s="5"/>
    </row>
    <row r="19" spans="1:16" s="1" customFormat="1" ht="15">
      <c r="A19" s="5" t="s">
        <v>120</v>
      </c>
      <c r="B19" s="13" t="s">
        <v>423</v>
      </c>
      <c r="C19" s="13" t="s">
        <v>262</v>
      </c>
      <c r="D19" s="13" t="s">
        <v>127</v>
      </c>
      <c r="E19" s="13">
        <v>359</v>
      </c>
      <c r="F19" s="8">
        <v>58</v>
      </c>
      <c r="G19" s="8">
        <v>135</v>
      </c>
      <c r="H19" s="11">
        <f t="shared" si="0"/>
        <v>193</v>
      </c>
      <c r="I19" s="6">
        <f t="shared" si="1"/>
        <v>552</v>
      </c>
      <c r="J19" s="5"/>
      <c r="K19" s="13" t="s">
        <v>20</v>
      </c>
      <c r="L19" s="5"/>
      <c r="M19" s="13" t="s">
        <v>322</v>
      </c>
      <c r="N19" s="13"/>
      <c r="O19" s="5"/>
      <c r="P19" s="5"/>
    </row>
    <row r="20" spans="1:16" s="1" customFormat="1">
      <c r="A20" s="5" t="s">
        <v>102</v>
      </c>
      <c r="B20" s="13" t="s">
        <v>405</v>
      </c>
      <c r="C20" s="13" t="s">
        <v>244</v>
      </c>
      <c r="D20" s="13" t="s">
        <v>127</v>
      </c>
      <c r="E20" s="13">
        <v>374</v>
      </c>
      <c r="F20" s="6">
        <v>60.83</v>
      </c>
      <c r="G20" s="25">
        <v>117</v>
      </c>
      <c r="H20" s="11">
        <f t="shared" si="0"/>
        <v>177.82999999999998</v>
      </c>
      <c r="I20" s="6">
        <f t="shared" si="1"/>
        <v>551.82999999999993</v>
      </c>
      <c r="J20" s="5"/>
      <c r="K20" s="13" t="s">
        <v>20</v>
      </c>
      <c r="L20" s="5"/>
      <c r="M20" s="13" t="s">
        <v>322</v>
      </c>
      <c r="N20" s="13"/>
      <c r="O20" s="5"/>
      <c r="P20" s="5"/>
    </row>
    <row r="21" spans="1:16" s="1" customFormat="1">
      <c r="A21" s="5" t="s">
        <v>109</v>
      </c>
      <c r="B21" s="13" t="s">
        <v>412</v>
      </c>
      <c r="C21" s="13" t="s">
        <v>251</v>
      </c>
      <c r="D21" s="13" t="s">
        <v>127</v>
      </c>
      <c r="E21" s="13">
        <v>367</v>
      </c>
      <c r="F21" s="6">
        <v>59.67</v>
      </c>
      <c r="G21" s="25">
        <v>125</v>
      </c>
      <c r="H21" s="11">
        <f t="shared" si="0"/>
        <v>184.67000000000002</v>
      </c>
      <c r="I21" s="6">
        <f t="shared" si="1"/>
        <v>551.67000000000007</v>
      </c>
      <c r="J21" s="5"/>
      <c r="K21" s="13" t="s">
        <v>20</v>
      </c>
      <c r="L21" s="5"/>
      <c r="M21" s="13" t="s">
        <v>322</v>
      </c>
      <c r="N21" s="13"/>
      <c r="O21" s="5"/>
      <c r="P21" s="5"/>
    </row>
    <row r="22" spans="1:16" s="1" customFormat="1">
      <c r="A22" s="5" t="s">
        <v>112</v>
      </c>
      <c r="B22" s="13" t="s">
        <v>415</v>
      </c>
      <c r="C22" s="13" t="s">
        <v>254</v>
      </c>
      <c r="D22" s="13" t="s">
        <v>127</v>
      </c>
      <c r="E22" s="13">
        <v>365</v>
      </c>
      <c r="F22" s="6">
        <v>57.83</v>
      </c>
      <c r="G22" s="25">
        <v>128</v>
      </c>
      <c r="H22" s="11">
        <f t="shared" si="0"/>
        <v>185.82999999999998</v>
      </c>
      <c r="I22" s="6">
        <f t="shared" si="1"/>
        <v>550.82999999999993</v>
      </c>
      <c r="J22" s="5"/>
      <c r="K22" s="13" t="s">
        <v>20</v>
      </c>
      <c r="L22" s="5"/>
      <c r="M22" s="13" t="s">
        <v>322</v>
      </c>
      <c r="N22" s="13"/>
      <c r="O22" s="5"/>
      <c r="P22" s="5"/>
    </row>
    <row r="23" spans="1:16" s="1" customFormat="1">
      <c r="A23" s="5" t="s">
        <v>110</v>
      </c>
      <c r="B23" s="13" t="s">
        <v>413</v>
      </c>
      <c r="C23" s="13" t="s">
        <v>252</v>
      </c>
      <c r="D23" s="13" t="s">
        <v>127</v>
      </c>
      <c r="E23" s="13">
        <v>366</v>
      </c>
      <c r="F23" s="6">
        <v>62</v>
      </c>
      <c r="G23" s="25">
        <v>122</v>
      </c>
      <c r="H23" s="11">
        <f t="shared" si="0"/>
        <v>184</v>
      </c>
      <c r="I23" s="6">
        <f t="shared" si="1"/>
        <v>550</v>
      </c>
      <c r="J23" s="5"/>
      <c r="K23" s="13" t="s">
        <v>20</v>
      </c>
      <c r="L23" s="5"/>
      <c r="M23" s="13" t="s">
        <v>322</v>
      </c>
      <c r="N23" s="13"/>
      <c r="O23" s="5"/>
      <c r="P23" s="5"/>
    </row>
    <row r="24" spans="1:16" s="1" customFormat="1">
      <c r="A24" s="5" t="s">
        <v>99</v>
      </c>
      <c r="B24" s="13" t="s">
        <v>402</v>
      </c>
      <c r="C24" s="13" t="s">
        <v>242</v>
      </c>
      <c r="D24" s="13" t="s">
        <v>127</v>
      </c>
      <c r="E24" s="13">
        <v>379</v>
      </c>
      <c r="F24" s="6">
        <v>56.67</v>
      </c>
      <c r="G24" s="25">
        <v>114</v>
      </c>
      <c r="H24" s="11">
        <f t="shared" si="0"/>
        <v>170.67000000000002</v>
      </c>
      <c r="I24" s="6">
        <f t="shared" si="1"/>
        <v>549.67000000000007</v>
      </c>
      <c r="J24" s="5"/>
      <c r="K24" s="13" t="s">
        <v>20</v>
      </c>
      <c r="L24" s="5"/>
      <c r="M24" s="13" t="s">
        <v>322</v>
      </c>
      <c r="N24" s="13"/>
      <c r="O24" s="5"/>
      <c r="P24" s="5"/>
    </row>
    <row r="25" spans="1:16" s="1" customFormat="1">
      <c r="A25" s="5" t="s">
        <v>105</v>
      </c>
      <c r="B25" s="13" t="s">
        <v>408</v>
      </c>
      <c r="C25" s="13" t="s">
        <v>247</v>
      </c>
      <c r="D25" s="13" t="s">
        <v>127</v>
      </c>
      <c r="E25" s="13">
        <v>371</v>
      </c>
      <c r="F25" s="6">
        <v>58.17</v>
      </c>
      <c r="G25" s="25">
        <v>120</v>
      </c>
      <c r="H25" s="11">
        <f t="shared" si="0"/>
        <v>178.17000000000002</v>
      </c>
      <c r="I25" s="6">
        <f t="shared" si="1"/>
        <v>549.17000000000007</v>
      </c>
      <c r="J25" s="5"/>
      <c r="K25" s="13" t="s">
        <v>20</v>
      </c>
      <c r="L25" s="5"/>
      <c r="M25" s="13" t="s">
        <v>322</v>
      </c>
      <c r="N25" s="13"/>
      <c r="O25" s="5"/>
      <c r="P25" s="5"/>
    </row>
    <row r="26" spans="1:16" s="1" customFormat="1" ht="15">
      <c r="A26" s="5" t="s">
        <v>117</v>
      </c>
      <c r="B26" s="13" t="s">
        <v>420</v>
      </c>
      <c r="C26" s="13" t="s">
        <v>259</v>
      </c>
      <c r="D26" s="13" t="s">
        <v>127</v>
      </c>
      <c r="E26" s="13">
        <v>361</v>
      </c>
      <c r="F26" s="8">
        <v>56.7</v>
      </c>
      <c r="G26" s="8">
        <v>131</v>
      </c>
      <c r="H26" s="11">
        <f t="shared" si="0"/>
        <v>187.7</v>
      </c>
      <c r="I26" s="6">
        <f t="shared" si="1"/>
        <v>548.70000000000005</v>
      </c>
      <c r="J26" s="5"/>
      <c r="K26" s="13" t="s">
        <v>20</v>
      </c>
      <c r="L26" s="5"/>
      <c r="M26" s="13" t="s">
        <v>322</v>
      </c>
      <c r="N26" s="13"/>
      <c r="O26" s="5"/>
      <c r="P26" s="5"/>
    </row>
    <row r="27" spans="1:16" s="1" customFormat="1">
      <c r="A27" s="5" t="s">
        <v>104</v>
      </c>
      <c r="B27" s="13" t="s">
        <v>407</v>
      </c>
      <c r="C27" s="13" t="s">
        <v>246</v>
      </c>
      <c r="D27" s="13" t="s">
        <v>127</v>
      </c>
      <c r="E27" s="13">
        <v>372</v>
      </c>
      <c r="F27" s="6">
        <v>56.33</v>
      </c>
      <c r="G27" s="25">
        <v>120</v>
      </c>
      <c r="H27" s="11">
        <f t="shared" si="0"/>
        <v>176.32999999999998</v>
      </c>
      <c r="I27" s="6">
        <f t="shared" si="1"/>
        <v>548.32999999999993</v>
      </c>
      <c r="J27" s="5"/>
      <c r="K27" s="13" t="s">
        <v>20</v>
      </c>
      <c r="L27" s="5"/>
      <c r="M27" s="13" t="s">
        <v>322</v>
      </c>
      <c r="N27" s="13"/>
      <c r="O27" s="5"/>
      <c r="P27" s="5"/>
    </row>
    <row r="28" spans="1:16" s="1" customFormat="1">
      <c r="A28" s="5" t="s">
        <v>111</v>
      </c>
      <c r="B28" s="13" t="s">
        <v>414</v>
      </c>
      <c r="C28" s="13" t="s">
        <v>253</v>
      </c>
      <c r="D28" s="13" t="s">
        <v>127</v>
      </c>
      <c r="E28" s="13">
        <v>365</v>
      </c>
      <c r="F28" s="6">
        <v>57.33</v>
      </c>
      <c r="G28" s="25">
        <v>124</v>
      </c>
      <c r="H28" s="11">
        <f t="shared" si="0"/>
        <v>181.32999999999998</v>
      </c>
      <c r="I28" s="6">
        <f t="shared" si="1"/>
        <v>546.32999999999993</v>
      </c>
      <c r="J28" s="5"/>
      <c r="K28" s="13" t="s">
        <v>20</v>
      </c>
      <c r="L28" s="5"/>
      <c r="M28" s="13" t="s">
        <v>322</v>
      </c>
      <c r="N28" s="13"/>
      <c r="O28" s="5"/>
      <c r="P28" s="5"/>
    </row>
    <row r="29" spans="1:16" s="1" customFormat="1">
      <c r="A29" s="5" t="s">
        <v>107</v>
      </c>
      <c r="B29" s="13" t="s">
        <v>410</v>
      </c>
      <c r="C29" s="13" t="s">
        <v>249</v>
      </c>
      <c r="D29" s="13" t="s">
        <v>127</v>
      </c>
      <c r="E29" s="13">
        <v>369</v>
      </c>
      <c r="F29" s="6">
        <v>60.7</v>
      </c>
      <c r="G29" s="25">
        <v>115</v>
      </c>
      <c r="H29" s="11">
        <f t="shared" si="0"/>
        <v>175.7</v>
      </c>
      <c r="I29" s="6">
        <f t="shared" si="1"/>
        <v>544.70000000000005</v>
      </c>
      <c r="J29" s="5"/>
      <c r="K29" s="13" t="s">
        <v>20</v>
      </c>
      <c r="L29" s="10"/>
      <c r="M29" s="13" t="s">
        <v>322</v>
      </c>
      <c r="N29" s="13"/>
      <c r="O29" s="10"/>
      <c r="P29" s="10"/>
    </row>
    <row r="30" spans="1:16" s="1" customFormat="1" ht="15">
      <c r="A30" s="5" t="s">
        <v>119</v>
      </c>
      <c r="B30" s="13" t="s">
        <v>422</v>
      </c>
      <c r="C30" s="13" t="s">
        <v>261</v>
      </c>
      <c r="D30" s="13" t="s">
        <v>127</v>
      </c>
      <c r="E30" s="13">
        <v>360</v>
      </c>
      <c r="F30" s="8">
        <v>59.7</v>
      </c>
      <c r="G30" s="8">
        <v>121</v>
      </c>
      <c r="H30" s="11">
        <f t="shared" si="0"/>
        <v>180.7</v>
      </c>
      <c r="I30" s="6">
        <f t="shared" si="1"/>
        <v>540.70000000000005</v>
      </c>
      <c r="J30" s="5"/>
      <c r="K30" s="13" t="s">
        <v>20</v>
      </c>
      <c r="L30" s="10"/>
      <c r="M30" s="13" t="s">
        <v>322</v>
      </c>
      <c r="N30" s="13"/>
      <c r="O30" s="10"/>
      <c r="P30" s="10"/>
    </row>
    <row r="31" spans="1:16" s="1" customFormat="1" ht="15">
      <c r="A31" s="5" t="s">
        <v>116</v>
      </c>
      <c r="B31" s="13" t="s">
        <v>419</v>
      </c>
      <c r="C31" s="13" t="s">
        <v>258</v>
      </c>
      <c r="D31" s="13" t="s">
        <v>127</v>
      </c>
      <c r="E31" s="13">
        <v>362</v>
      </c>
      <c r="F31" s="8">
        <v>59</v>
      </c>
      <c r="G31" s="8">
        <v>114</v>
      </c>
      <c r="H31" s="11">
        <f t="shared" si="0"/>
        <v>173</v>
      </c>
      <c r="I31" s="6">
        <f t="shared" si="1"/>
        <v>535</v>
      </c>
      <c r="J31" s="5"/>
      <c r="K31" s="13" t="s">
        <v>20</v>
      </c>
      <c r="L31" s="10"/>
      <c r="M31" s="13" t="s">
        <v>322</v>
      </c>
      <c r="N31" s="13"/>
      <c r="O31" s="10"/>
      <c r="P31" s="10"/>
    </row>
    <row r="32" spans="1:16" s="1" customFormat="1" ht="15">
      <c r="A32" s="5" t="s">
        <v>118</v>
      </c>
      <c r="B32" s="13" t="s">
        <v>421</v>
      </c>
      <c r="C32" s="13" t="s">
        <v>260</v>
      </c>
      <c r="D32" s="13" t="s">
        <v>127</v>
      </c>
      <c r="E32" s="13">
        <v>361</v>
      </c>
      <c r="F32" s="8">
        <v>57.67</v>
      </c>
      <c r="G32" s="8">
        <v>116</v>
      </c>
      <c r="H32" s="11">
        <f t="shared" si="0"/>
        <v>173.67000000000002</v>
      </c>
      <c r="I32" s="6">
        <f t="shared" si="1"/>
        <v>534.67000000000007</v>
      </c>
      <c r="J32" s="5"/>
      <c r="K32" s="13" t="s">
        <v>20</v>
      </c>
      <c r="L32" s="10"/>
      <c r="M32" s="13" t="s">
        <v>322</v>
      </c>
      <c r="N32" s="13"/>
      <c r="O32" s="10"/>
      <c r="P32" s="10"/>
    </row>
    <row r="33" spans="1:16" s="1" customFormat="1" ht="15">
      <c r="A33" s="5" t="s">
        <v>114</v>
      </c>
      <c r="B33" s="13" t="s">
        <v>417</v>
      </c>
      <c r="C33" s="13" t="s">
        <v>256</v>
      </c>
      <c r="D33" s="13" t="s">
        <v>127</v>
      </c>
      <c r="E33" s="13">
        <v>363</v>
      </c>
      <c r="F33" s="8">
        <v>60.7</v>
      </c>
      <c r="G33" s="8">
        <v>105</v>
      </c>
      <c r="H33" s="11">
        <f t="shared" si="0"/>
        <v>165.7</v>
      </c>
      <c r="I33" s="6">
        <f t="shared" si="1"/>
        <v>528.70000000000005</v>
      </c>
      <c r="J33" s="5"/>
      <c r="K33" s="13" t="s">
        <v>20</v>
      </c>
      <c r="L33" s="10"/>
      <c r="M33" s="13" t="s">
        <v>322</v>
      </c>
      <c r="N33" s="13"/>
      <c r="O33" s="10"/>
      <c r="P33" s="10"/>
    </row>
    <row r="34" spans="1:16" s="1" customFormat="1" ht="15">
      <c r="A34" s="5" t="s">
        <v>115</v>
      </c>
      <c r="B34" s="13" t="s">
        <v>418</v>
      </c>
      <c r="C34" s="13" t="s">
        <v>257</v>
      </c>
      <c r="D34" s="13" t="s">
        <v>127</v>
      </c>
      <c r="E34" s="13">
        <v>363</v>
      </c>
      <c r="F34" s="8"/>
      <c r="G34" s="8"/>
      <c r="H34" s="11">
        <f t="shared" si="0"/>
        <v>0</v>
      </c>
      <c r="I34" s="6">
        <f t="shared" si="1"/>
        <v>363</v>
      </c>
      <c r="J34" s="5"/>
      <c r="K34" s="13" t="s">
        <v>20</v>
      </c>
      <c r="L34" s="10"/>
      <c r="M34" s="13" t="s">
        <v>322</v>
      </c>
      <c r="N34" s="13"/>
      <c r="O34" s="10"/>
      <c r="P34" s="10"/>
    </row>
    <row r="35" spans="1:16" s="1" customFormat="1" ht="15">
      <c r="A35" s="5" t="s">
        <v>123</v>
      </c>
      <c r="B35" s="13" t="s">
        <v>426</v>
      </c>
      <c r="C35" s="13" t="s">
        <v>265</v>
      </c>
      <c r="D35" s="13" t="s">
        <v>127</v>
      </c>
      <c r="E35" s="13">
        <v>384</v>
      </c>
      <c r="F35" s="8">
        <v>52.3</v>
      </c>
      <c r="G35" s="8">
        <v>119</v>
      </c>
      <c r="H35" s="11">
        <f t="shared" si="0"/>
        <v>171.3</v>
      </c>
      <c r="I35" s="6">
        <f t="shared" si="1"/>
        <v>555.29999999999995</v>
      </c>
      <c r="J35" s="5"/>
      <c r="K35" s="13" t="s">
        <v>156</v>
      </c>
      <c r="L35" s="10"/>
      <c r="M35" s="13" t="s">
        <v>322</v>
      </c>
      <c r="N35" s="13" t="s">
        <v>319</v>
      </c>
      <c r="O35" s="10"/>
      <c r="P35" s="10"/>
    </row>
    <row r="36" spans="1:16" s="1" customFormat="1" ht="15">
      <c r="A36" s="5" t="s">
        <v>124</v>
      </c>
      <c r="B36" s="13" t="s">
        <v>427</v>
      </c>
      <c r="C36" s="13" t="s">
        <v>266</v>
      </c>
      <c r="D36" s="13" t="s">
        <v>127</v>
      </c>
      <c r="E36" s="13">
        <v>365</v>
      </c>
      <c r="F36" s="8">
        <v>57.67</v>
      </c>
      <c r="G36" s="8">
        <v>119</v>
      </c>
      <c r="H36" s="11">
        <f t="shared" si="0"/>
        <v>176.67000000000002</v>
      </c>
      <c r="I36" s="6">
        <f t="shared" si="1"/>
        <v>541.67000000000007</v>
      </c>
      <c r="J36" s="5"/>
      <c r="K36" s="13" t="s">
        <v>156</v>
      </c>
      <c r="L36" s="10"/>
      <c r="M36" s="13" t="s">
        <v>322</v>
      </c>
      <c r="N36" s="13" t="s">
        <v>319</v>
      </c>
      <c r="O36" s="10"/>
      <c r="P36" s="10"/>
    </row>
    <row r="37" spans="1:16" s="1" customFormat="1" ht="15">
      <c r="A37" s="5" t="s">
        <v>125</v>
      </c>
      <c r="B37" s="13" t="s">
        <v>428</v>
      </c>
      <c r="C37" s="13" t="s">
        <v>267</v>
      </c>
      <c r="D37" s="13" t="s">
        <v>127</v>
      </c>
      <c r="E37" s="13">
        <v>340</v>
      </c>
      <c r="F37" s="8">
        <v>58.67</v>
      </c>
      <c r="G37" s="8">
        <v>115</v>
      </c>
      <c r="H37" s="11">
        <f t="shared" si="0"/>
        <v>173.67000000000002</v>
      </c>
      <c r="I37" s="6">
        <f t="shared" si="1"/>
        <v>513.67000000000007</v>
      </c>
      <c r="J37" s="5"/>
      <c r="K37" s="13" t="s">
        <v>156</v>
      </c>
      <c r="L37" s="10"/>
      <c r="M37" s="13" t="s">
        <v>322</v>
      </c>
      <c r="N37" s="13" t="s">
        <v>319</v>
      </c>
      <c r="O37" s="10"/>
      <c r="P37" s="10"/>
    </row>
    <row r="38" spans="1:16" s="1" customFormat="1" ht="15">
      <c r="A38" s="5" t="s">
        <v>126</v>
      </c>
      <c r="B38" s="13" t="s">
        <v>429</v>
      </c>
      <c r="C38" s="13" t="s">
        <v>268</v>
      </c>
      <c r="D38" s="13" t="s">
        <v>127</v>
      </c>
      <c r="E38" s="13">
        <v>332</v>
      </c>
      <c r="F38" s="23">
        <v>59.67</v>
      </c>
      <c r="G38" s="8">
        <v>109</v>
      </c>
      <c r="H38" s="11">
        <f t="shared" si="0"/>
        <v>168.67000000000002</v>
      </c>
      <c r="I38" s="6">
        <f t="shared" si="1"/>
        <v>500.67</v>
      </c>
      <c r="J38" s="5"/>
      <c r="K38" s="13" t="s">
        <v>156</v>
      </c>
      <c r="L38" s="10"/>
      <c r="M38" s="13" t="s">
        <v>322</v>
      </c>
      <c r="N38" s="13" t="s">
        <v>319</v>
      </c>
      <c r="O38" s="10"/>
      <c r="P38" s="10"/>
    </row>
    <row r="39" spans="1:16" s="1" customFormat="1" ht="15">
      <c r="A39" s="5" t="s">
        <v>166</v>
      </c>
      <c r="B39" s="13" t="s">
        <v>430</v>
      </c>
      <c r="C39" s="13" t="s">
        <v>269</v>
      </c>
      <c r="D39" s="13" t="s">
        <v>127</v>
      </c>
      <c r="E39" s="13">
        <v>330</v>
      </c>
      <c r="F39" s="8">
        <v>56.67</v>
      </c>
      <c r="G39" s="8">
        <v>111</v>
      </c>
      <c r="H39" s="11">
        <f t="shared" si="0"/>
        <v>167.67000000000002</v>
      </c>
      <c r="I39" s="6">
        <f t="shared" si="1"/>
        <v>497.67</v>
      </c>
      <c r="J39" s="5"/>
      <c r="K39" s="13" t="s">
        <v>156</v>
      </c>
      <c r="L39" s="10"/>
      <c r="M39" s="13" t="s">
        <v>322</v>
      </c>
      <c r="N39" s="13" t="s">
        <v>319</v>
      </c>
      <c r="O39" s="10"/>
      <c r="P39" s="10"/>
    </row>
    <row r="40" spans="1:16" s="1" customFormat="1" ht="15">
      <c r="A40" s="5" t="s">
        <v>128</v>
      </c>
      <c r="B40" s="13" t="s">
        <v>431</v>
      </c>
      <c r="C40" s="13" t="s">
        <v>270</v>
      </c>
      <c r="D40" s="13" t="s">
        <v>127</v>
      </c>
      <c r="E40" s="13">
        <v>312</v>
      </c>
      <c r="F40" s="8"/>
      <c r="G40" s="8"/>
      <c r="H40" s="11">
        <f t="shared" si="0"/>
        <v>0</v>
      </c>
      <c r="I40" s="6">
        <f t="shared" si="1"/>
        <v>312</v>
      </c>
      <c r="J40" s="5"/>
      <c r="K40" s="13" t="s">
        <v>156</v>
      </c>
      <c r="L40" s="10"/>
      <c r="M40" s="13" t="s">
        <v>322</v>
      </c>
      <c r="N40" s="13" t="s">
        <v>319</v>
      </c>
      <c r="O40" s="10"/>
      <c r="P40" s="10"/>
    </row>
    <row r="41" spans="1:16" s="1" customFormat="1">
      <c r="A41" s="10" t="s">
        <v>312</v>
      </c>
      <c r="B41" s="21" t="s">
        <v>462</v>
      </c>
      <c r="C41" s="13" t="s">
        <v>300</v>
      </c>
      <c r="D41" s="15" t="s">
        <v>308</v>
      </c>
      <c r="E41" s="13">
        <v>392</v>
      </c>
      <c r="F41" s="28">
        <v>62.33</v>
      </c>
      <c r="G41" s="12">
        <v>107</v>
      </c>
      <c r="H41" s="11">
        <f t="shared" si="0"/>
        <v>169.32999999999998</v>
      </c>
      <c r="I41" s="6">
        <f t="shared" si="1"/>
        <v>561.32999999999993</v>
      </c>
      <c r="J41" s="10"/>
      <c r="K41" s="13" t="s">
        <v>20</v>
      </c>
      <c r="L41" s="10"/>
      <c r="M41" s="15" t="s">
        <v>323</v>
      </c>
      <c r="N41" s="13"/>
      <c r="O41" s="10"/>
      <c r="P41" s="10"/>
    </row>
  </sheetData>
  <sortState ref="A1:I34">
    <sortCondition descending="1" ref="I3"/>
  </sortState>
  <phoneticPr fontId="11" type="noConversion"/>
  <dataValidations count="3">
    <dataValidation type="list" allowBlank="1" showInputMessage="1" showErrorMessage="1" sqref="N1:N41">
      <formula1>"未来复试,推荐免试,全国统考,单独考试,少数民族骨干,校内调剂,校外调剂"</formula1>
    </dataValidation>
    <dataValidation type="list" allowBlank="1" showInputMessage="1" showErrorMessage="1" sqref="K1:K41">
      <formula1>"非定向,定向,委培"</formula1>
    </dataValidation>
    <dataValidation type="list" allowBlank="1" showInputMessage="1" showErrorMessage="1" sqref="J1:J41">
      <formula1>"是,否"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activeCell="E5" sqref="E5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 ht="15">
      <c r="A1" s="5" t="s">
        <v>129</v>
      </c>
      <c r="B1" s="13" t="s">
        <v>432</v>
      </c>
      <c r="C1" s="13" t="s">
        <v>271</v>
      </c>
      <c r="D1" s="13" t="s">
        <v>17</v>
      </c>
      <c r="E1" s="13">
        <v>387</v>
      </c>
      <c r="F1" s="8">
        <v>64.7</v>
      </c>
      <c r="G1" s="8">
        <v>123</v>
      </c>
      <c r="H1" s="11">
        <f t="shared" ref="H1:H6" si="0">SUM(F1:G1)</f>
        <v>187.7</v>
      </c>
      <c r="I1" s="6">
        <f t="shared" ref="I1:I6" si="1">SUM(E1,H1)</f>
        <v>574.70000000000005</v>
      </c>
      <c r="J1" s="5"/>
      <c r="K1" s="13" t="s">
        <v>20</v>
      </c>
      <c r="L1" s="10"/>
      <c r="M1" s="13" t="s">
        <v>322</v>
      </c>
      <c r="N1" s="13"/>
      <c r="O1" s="10"/>
      <c r="P1" s="10"/>
    </row>
    <row r="2" spans="1:16" s="1" customFormat="1" ht="15">
      <c r="A2" s="5" t="s">
        <v>131</v>
      </c>
      <c r="B2" s="13" t="s">
        <v>434</v>
      </c>
      <c r="C2" s="13" t="s">
        <v>273</v>
      </c>
      <c r="D2" s="13" t="s">
        <v>17</v>
      </c>
      <c r="E2" s="13">
        <v>378</v>
      </c>
      <c r="F2" s="8">
        <v>66.3</v>
      </c>
      <c r="G2" s="8">
        <v>125</v>
      </c>
      <c r="H2" s="11">
        <f t="shared" si="0"/>
        <v>191.3</v>
      </c>
      <c r="I2" s="6">
        <f t="shared" si="1"/>
        <v>569.29999999999995</v>
      </c>
      <c r="J2" s="5"/>
      <c r="K2" s="13" t="s">
        <v>20</v>
      </c>
      <c r="L2" s="10"/>
      <c r="M2" s="13" t="s">
        <v>322</v>
      </c>
      <c r="N2" s="13"/>
      <c r="O2" s="10"/>
      <c r="P2" s="10"/>
    </row>
    <row r="3" spans="1:16" s="1" customFormat="1" ht="15">
      <c r="A3" s="5" t="s">
        <v>130</v>
      </c>
      <c r="B3" s="13" t="s">
        <v>433</v>
      </c>
      <c r="C3" s="13" t="s">
        <v>272</v>
      </c>
      <c r="D3" s="13" t="s">
        <v>17</v>
      </c>
      <c r="E3" s="13">
        <v>379</v>
      </c>
      <c r="F3" s="8">
        <v>63.7</v>
      </c>
      <c r="G3" s="8">
        <v>122</v>
      </c>
      <c r="H3" s="11">
        <f t="shared" si="0"/>
        <v>185.7</v>
      </c>
      <c r="I3" s="6">
        <f t="shared" si="1"/>
        <v>564.70000000000005</v>
      </c>
      <c r="J3" s="5"/>
      <c r="K3" s="13" t="s">
        <v>20</v>
      </c>
      <c r="L3" s="10"/>
      <c r="M3" s="13" t="s">
        <v>322</v>
      </c>
      <c r="N3" s="13"/>
      <c r="O3" s="10"/>
      <c r="P3" s="10"/>
    </row>
    <row r="4" spans="1:16" s="1" customFormat="1" ht="15">
      <c r="A4" s="5" t="s">
        <v>132</v>
      </c>
      <c r="B4" s="13" t="s">
        <v>435</v>
      </c>
      <c r="C4" s="13" t="s">
        <v>274</v>
      </c>
      <c r="D4" s="13" t="s">
        <v>17</v>
      </c>
      <c r="E4" s="13">
        <v>368</v>
      </c>
      <c r="F4" s="8">
        <v>58.3</v>
      </c>
      <c r="G4" s="8">
        <v>120</v>
      </c>
      <c r="H4" s="11">
        <f t="shared" si="0"/>
        <v>178.3</v>
      </c>
      <c r="I4" s="6">
        <f t="shared" si="1"/>
        <v>546.29999999999995</v>
      </c>
      <c r="J4" s="5"/>
      <c r="K4" s="13" t="s">
        <v>20</v>
      </c>
      <c r="L4" s="10"/>
      <c r="M4" s="13" t="s">
        <v>322</v>
      </c>
      <c r="N4" s="13"/>
      <c r="O4" s="10"/>
      <c r="P4" s="10"/>
    </row>
    <row r="5" spans="1:16" s="1" customFormat="1" ht="15">
      <c r="A5" s="5" t="s">
        <v>133</v>
      </c>
      <c r="B5" s="13" t="s">
        <v>436</v>
      </c>
      <c r="C5" s="13" t="s">
        <v>275</v>
      </c>
      <c r="D5" s="13" t="s">
        <v>17</v>
      </c>
      <c r="E5" s="13">
        <v>364</v>
      </c>
      <c r="F5" s="8">
        <v>61</v>
      </c>
      <c r="G5" s="8">
        <v>120</v>
      </c>
      <c r="H5" s="11">
        <f t="shared" si="0"/>
        <v>181</v>
      </c>
      <c r="I5" s="6">
        <f t="shared" si="1"/>
        <v>545</v>
      </c>
      <c r="J5" s="5"/>
      <c r="K5" s="13" t="s">
        <v>20</v>
      </c>
      <c r="L5" s="10"/>
      <c r="M5" s="13" t="s">
        <v>322</v>
      </c>
      <c r="N5" s="13"/>
      <c r="O5" s="10"/>
      <c r="P5" s="10"/>
    </row>
    <row r="6" spans="1:16" s="1" customFormat="1" ht="15">
      <c r="A6" s="5" t="s">
        <v>134</v>
      </c>
      <c r="B6" s="13" t="s">
        <v>437</v>
      </c>
      <c r="C6" s="13" t="s">
        <v>276</v>
      </c>
      <c r="D6" s="13" t="s">
        <v>17</v>
      </c>
      <c r="E6" s="13">
        <v>350</v>
      </c>
      <c r="F6" s="8">
        <v>58</v>
      </c>
      <c r="G6" s="8">
        <v>113</v>
      </c>
      <c r="H6" s="11">
        <f t="shared" si="0"/>
        <v>171</v>
      </c>
      <c r="I6" s="6">
        <f t="shared" si="1"/>
        <v>521</v>
      </c>
      <c r="J6" s="5"/>
      <c r="K6" s="13" t="s">
        <v>20</v>
      </c>
      <c r="L6" s="10"/>
      <c r="M6" s="13" t="s">
        <v>322</v>
      </c>
      <c r="N6" s="13"/>
      <c r="O6" s="10"/>
      <c r="P6" s="10"/>
    </row>
  </sheetData>
  <sortState ref="A1:I6">
    <sortCondition descending="1" ref="I1"/>
  </sortState>
  <phoneticPr fontId="11" type="noConversion"/>
  <dataValidations count="3">
    <dataValidation type="list" allowBlank="1" showInputMessage="1" showErrorMessage="1" sqref="N1:N6">
      <formula1>"未来复试,推荐免试,全国统考,单独考试,少数民族骨干,校内调剂,校外调剂"</formula1>
    </dataValidation>
    <dataValidation type="list" allowBlank="1" showInputMessage="1" showErrorMessage="1" sqref="K1:K6">
      <formula1>"非定向,定向,委培"</formula1>
    </dataValidation>
    <dataValidation type="list" allowBlank="1" showInputMessage="1" showErrorMessage="1" sqref="J1:J6">
      <formula1>"是,否"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5"/>
  <sheetViews>
    <sheetView topLeftCell="A7" workbookViewId="0">
      <selection activeCell="D19" sqref="D19"/>
    </sheetView>
  </sheetViews>
  <sheetFormatPr defaultColWidth="9" defaultRowHeight="14.25"/>
  <cols>
    <col min="1" max="1" width="4.5" customWidth="1"/>
    <col min="2" max="2" width="17.875" customWidth="1"/>
    <col min="3" max="3" width="17.5" customWidth="1"/>
    <col min="4" max="4" width="21.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4" max="14" width="14.625" customWidth="1"/>
    <col min="15" max="15" width="11.125" customWidth="1"/>
    <col min="16" max="16" width="9.875" customWidth="1"/>
  </cols>
  <sheetData>
    <row r="1" spans="1:16" s="1" customFormat="1">
      <c r="A1" s="18" t="s">
        <v>167</v>
      </c>
      <c r="B1" s="13" t="s">
        <v>459</v>
      </c>
      <c r="C1" s="19" t="s">
        <v>297</v>
      </c>
      <c r="D1" s="19" t="s">
        <v>307</v>
      </c>
      <c r="E1" s="19">
        <v>0</v>
      </c>
      <c r="F1" s="20"/>
      <c r="G1" s="27">
        <v>126</v>
      </c>
      <c r="H1" s="11">
        <f t="shared" ref="H1:H25" si="0">SUM(F1:G1)</f>
        <v>126</v>
      </c>
      <c r="I1" s="6">
        <f t="shared" ref="I1:I25" si="1">SUM(E1,H1)</f>
        <v>126</v>
      </c>
      <c r="J1" s="18"/>
      <c r="K1" s="13" t="s">
        <v>20</v>
      </c>
      <c r="L1" s="18"/>
      <c r="M1" s="13" t="s">
        <v>21</v>
      </c>
      <c r="N1" s="13"/>
      <c r="O1" s="10"/>
      <c r="P1" s="10"/>
    </row>
    <row r="2" spans="1:16" s="1" customFormat="1">
      <c r="A2" s="10" t="s">
        <v>311</v>
      </c>
      <c r="B2" s="13" t="s">
        <v>461</v>
      </c>
      <c r="C2" s="13" t="s">
        <v>299</v>
      </c>
      <c r="D2" s="13" t="s">
        <v>307</v>
      </c>
      <c r="E2" s="13">
        <v>0</v>
      </c>
      <c r="F2" s="10"/>
      <c r="G2" s="12">
        <v>124</v>
      </c>
      <c r="H2" s="11">
        <f t="shared" si="0"/>
        <v>124</v>
      </c>
      <c r="I2" s="6">
        <f t="shared" si="1"/>
        <v>124</v>
      </c>
      <c r="J2" s="10"/>
      <c r="K2" s="13" t="s">
        <v>20</v>
      </c>
      <c r="L2" s="10"/>
      <c r="M2" s="13" t="s">
        <v>21</v>
      </c>
      <c r="N2" s="13" t="s">
        <v>320</v>
      </c>
      <c r="O2" s="10"/>
      <c r="P2" s="10"/>
    </row>
    <row r="3" spans="1:16" s="1" customFormat="1">
      <c r="A3" s="10" t="s">
        <v>310</v>
      </c>
      <c r="B3" s="13" t="s">
        <v>460</v>
      </c>
      <c r="C3" s="13" t="s">
        <v>298</v>
      </c>
      <c r="D3" s="13" t="s">
        <v>307</v>
      </c>
      <c r="E3" s="13">
        <v>0</v>
      </c>
      <c r="F3" s="10"/>
      <c r="G3" s="12">
        <v>121</v>
      </c>
      <c r="H3" s="11">
        <f t="shared" si="0"/>
        <v>121</v>
      </c>
      <c r="I3" s="6">
        <f t="shared" si="1"/>
        <v>121</v>
      </c>
      <c r="J3" s="10"/>
      <c r="K3" s="13" t="s">
        <v>20</v>
      </c>
      <c r="L3" s="10"/>
      <c r="M3" s="13" t="s">
        <v>21</v>
      </c>
      <c r="N3" s="13"/>
      <c r="O3" s="10"/>
      <c r="P3" s="10"/>
    </row>
    <row r="4" spans="1:16" s="1" customFormat="1" ht="15">
      <c r="A4" s="5" t="s">
        <v>135</v>
      </c>
      <c r="B4" s="13" t="s">
        <v>438</v>
      </c>
      <c r="C4" s="13" t="s">
        <v>277</v>
      </c>
      <c r="D4" s="13" t="s">
        <v>307</v>
      </c>
      <c r="E4" s="13">
        <v>404</v>
      </c>
      <c r="F4" s="8">
        <v>62</v>
      </c>
      <c r="G4" s="8">
        <v>133</v>
      </c>
      <c r="H4" s="11">
        <f t="shared" si="0"/>
        <v>195</v>
      </c>
      <c r="I4" s="6">
        <f t="shared" si="1"/>
        <v>599</v>
      </c>
      <c r="J4" s="5"/>
      <c r="K4" s="13" t="s">
        <v>20</v>
      </c>
      <c r="L4" s="10"/>
      <c r="M4" s="13" t="s">
        <v>322</v>
      </c>
      <c r="N4" s="13"/>
      <c r="O4" s="10"/>
      <c r="P4" s="10"/>
    </row>
    <row r="5" spans="1:16" s="1" customFormat="1" ht="15">
      <c r="A5" s="5" t="s">
        <v>136</v>
      </c>
      <c r="B5" s="13" t="s">
        <v>439</v>
      </c>
      <c r="C5" s="13" t="s">
        <v>278</v>
      </c>
      <c r="D5" s="13" t="s">
        <v>307</v>
      </c>
      <c r="E5" s="13">
        <v>398</v>
      </c>
      <c r="F5" s="8">
        <v>58</v>
      </c>
      <c r="G5" s="8">
        <v>130</v>
      </c>
      <c r="H5" s="11">
        <f t="shared" si="0"/>
        <v>188</v>
      </c>
      <c r="I5" s="6">
        <f t="shared" si="1"/>
        <v>586</v>
      </c>
      <c r="J5" s="5"/>
      <c r="K5" s="13" t="s">
        <v>20</v>
      </c>
      <c r="L5" s="10"/>
      <c r="M5" s="13" t="s">
        <v>322</v>
      </c>
      <c r="N5" s="13"/>
      <c r="O5" s="10"/>
      <c r="P5" s="10"/>
    </row>
    <row r="6" spans="1:16" s="1" customFormat="1" ht="15">
      <c r="A6" s="5" t="s">
        <v>137</v>
      </c>
      <c r="B6" s="13" t="s">
        <v>440</v>
      </c>
      <c r="C6" s="13" t="s">
        <v>279</v>
      </c>
      <c r="D6" s="13" t="s">
        <v>307</v>
      </c>
      <c r="E6" s="13">
        <v>393</v>
      </c>
      <c r="F6" s="8">
        <v>61</v>
      </c>
      <c r="G6" s="8">
        <v>130</v>
      </c>
      <c r="H6" s="11">
        <f t="shared" si="0"/>
        <v>191</v>
      </c>
      <c r="I6" s="6">
        <f t="shared" si="1"/>
        <v>584</v>
      </c>
      <c r="J6" s="5"/>
      <c r="K6" s="13" t="s">
        <v>20</v>
      </c>
      <c r="L6" s="10"/>
      <c r="M6" s="13" t="s">
        <v>322</v>
      </c>
      <c r="N6" s="13"/>
      <c r="O6" s="10"/>
      <c r="P6" s="10"/>
    </row>
    <row r="7" spans="1:16" s="1" customFormat="1" ht="15">
      <c r="A7" s="5" t="s">
        <v>138</v>
      </c>
      <c r="B7" s="13" t="s">
        <v>441</v>
      </c>
      <c r="C7" s="13" t="s">
        <v>280</v>
      </c>
      <c r="D7" s="13" t="s">
        <v>307</v>
      </c>
      <c r="E7" s="13">
        <v>389</v>
      </c>
      <c r="F7" s="8">
        <v>61</v>
      </c>
      <c r="G7" s="8">
        <v>129</v>
      </c>
      <c r="H7" s="11">
        <f t="shared" si="0"/>
        <v>190</v>
      </c>
      <c r="I7" s="6">
        <f t="shared" si="1"/>
        <v>579</v>
      </c>
      <c r="J7" s="5"/>
      <c r="K7" s="13" t="s">
        <v>20</v>
      </c>
      <c r="L7" s="10"/>
      <c r="M7" s="13" t="s">
        <v>322</v>
      </c>
      <c r="N7" s="13"/>
      <c r="O7" s="10"/>
      <c r="P7" s="10"/>
    </row>
    <row r="8" spans="1:16" s="1" customFormat="1" ht="15">
      <c r="A8" s="5" t="s">
        <v>140</v>
      </c>
      <c r="B8" s="13" t="s">
        <v>443</v>
      </c>
      <c r="C8" s="13" t="s">
        <v>282</v>
      </c>
      <c r="D8" s="13" t="s">
        <v>307</v>
      </c>
      <c r="E8" s="13">
        <v>383</v>
      </c>
      <c r="F8" s="8">
        <v>61.7</v>
      </c>
      <c r="G8" s="8">
        <v>130</v>
      </c>
      <c r="H8" s="11">
        <f t="shared" si="0"/>
        <v>191.7</v>
      </c>
      <c r="I8" s="6">
        <f t="shared" si="1"/>
        <v>574.70000000000005</v>
      </c>
      <c r="J8" s="5"/>
      <c r="K8" s="13" t="s">
        <v>20</v>
      </c>
      <c r="L8" s="10"/>
      <c r="M8" s="13" t="s">
        <v>322</v>
      </c>
      <c r="N8" s="13"/>
      <c r="O8" s="10"/>
      <c r="P8" s="10"/>
    </row>
    <row r="9" spans="1:16" s="1" customFormat="1" ht="15">
      <c r="A9" s="5" t="s">
        <v>139</v>
      </c>
      <c r="B9" s="13" t="s">
        <v>442</v>
      </c>
      <c r="C9" s="13" t="s">
        <v>281</v>
      </c>
      <c r="D9" s="13" t="s">
        <v>307</v>
      </c>
      <c r="E9" s="13">
        <v>383</v>
      </c>
      <c r="F9" s="8">
        <v>60.33</v>
      </c>
      <c r="G9" s="8">
        <v>131</v>
      </c>
      <c r="H9" s="11">
        <f t="shared" si="0"/>
        <v>191.32999999999998</v>
      </c>
      <c r="I9" s="6">
        <f t="shared" si="1"/>
        <v>574.32999999999993</v>
      </c>
      <c r="J9" s="5"/>
      <c r="K9" s="13" t="s">
        <v>20</v>
      </c>
      <c r="L9" s="10"/>
      <c r="M9" s="13" t="s">
        <v>322</v>
      </c>
      <c r="N9" s="13"/>
      <c r="O9" s="10"/>
      <c r="P9" s="10"/>
    </row>
    <row r="10" spans="1:16" s="1" customFormat="1" ht="15">
      <c r="A10" s="5" t="s">
        <v>145</v>
      </c>
      <c r="B10" s="13" t="s">
        <v>448</v>
      </c>
      <c r="C10" s="13" t="s">
        <v>286</v>
      </c>
      <c r="D10" s="13" t="s">
        <v>307</v>
      </c>
      <c r="E10" s="13">
        <v>381</v>
      </c>
      <c r="F10" s="8">
        <v>62</v>
      </c>
      <c r="G10" s="8">
        <v>128</v>
      </c>
      <c r="H10" s="11">
        <f t="shared" si="0"/>
        <v>190</v>
      </c>
      <c r="I10" s="6">
        <f t="shared" si="1"/>
        <v>571</v>
      </c>
      <c r="J10" s="5"/>
      <c r="K10" s="13" t="s">
        <v>20</v>
      </c>
      <c r="L10" s="10"/>
      <c r="M10" s="13" t="s">
        <v>322</v>
      </c>
      <c r="N10" s="13"/>
      <c r="O10" s="10"/>
      <c r="P10" s="10"/>
    </row>
    <row r="11" spans="1:16" s="1" customFormat="1">
      <c r="A11" s="5" t="s">
        <v>148</v>
      </c>
      <c r="B11" s="13" t="s">
        <v>451</v>
      </c>
      <c r="C11" s="13" t="s">
        <v>289</v>
      </c>
      <c r="D11" s="13" t="s">
        <v>307</v>
      </c>
      <c r="E11" s="13">
        <v>378</v>
      </c>
      <c r="F11" s="6">
        <v>61.7</v>
      </c>
      <c r="G11" s="25">
        <v>130</v>
      </c>
      <c r="H11" s="11">
        <f t="shared" si="0"/>
        <v>191.7</v>
      </c>
      <c r="I11" s="6">
        <f t="shared" si="1"/>
        <v>569.70000000000005</v>
      </c>
      <c r="J11" s="5"/>
      <c r="K11" s="13" t="s">
        <v>20</v>
      </c>
      <c r="L11" s="10"/>
      <c r="M11" s="13" t="s">
        <v>322</v>
      </c>
      <c r="N11" s="13"/>
      <c r="O11" s="10"/>
      <c r="P11" s="10"/>
    </row>
    <row r="12" spans="1:16" s="1" customFormat="1" ht="15">
      <c r="A12" s="5" t="s">
        <v>143</v>
      </c>
      <c r="B12" s="13" t="s">
        <v>446</v>
      </c>
      <c r="C12" s="13" t="s">
        <v>158</v>
      </c>
      <c r="D12" s="13" t="s">
        <v>307</v>
      </c>
      <c r="E12" s="13">
        <v>382</v>
      </c>
      <c r="F12" s="8">
        <v>60.67</v>
      </c>
      <c r="G12" s="8">
        <v>126</v>
      </c>
      <c r="H12" s="11">
        <f t="shared" si="0"/>
        <v>186.67000000000002</v>
      </c>
      <c r="I12" s="6">
        <f t="shared" si="1"/>
        <v>568.67000000000007</v>
      </c>
      <c r="J12" s="5"/>
      <c r="K12" s="13" t="s">
        <v>20</v>
      </c>
      <c r="L12" s="10"/>
      <c r="M12" s="13" t="s">
        <v>322</v>
      </c>
      <c r="N12" s="13"/>
      <c r="O12" s="10"/>
      <c r="P12" s="10"/>
    </row>
    <row r="13" spans="1:16" s="1" customFormat="1" ht="15">
      <c r="A13" s="5" t="s">
        <v>144</v>
      </c>
      <c r="B13" s="13" t="s">
        <v>447</v>
      </c>
      <c r="C13" s="13" t="s">
        <v>285</v>
      </c>
      <c r="D13" s="13" t="s">
        <v>307</v>
      </c>
      <c r="E13" s="13">
        <v>382</v>
      </c>
      <c r="F13" s="8">
        <v>60</v>
      </c>
      <c r="G13" s="8">
        <v>126</v>
      </c>
      <c r="H13" s="11">
        <f t="shared" si="0"/>
        <v>186</v>
      </c>
      <c r="I13" s="6">
        <f t="shared" si="1"/>
        <v>568</v>
      </c>
      <c r="J13" s="5"/>
      <c r="K13" s="13" t="s">
        <v>20</v>
      </c>
      <c r="L13" s="10"/>
      <c r="M13" s="13" t="s">
        <v>322</v>
      </c>
      <c r="N13" s="13"/>
      <c r="O13" s="10"/>
      <c r="P13" s="10"/>
    </row>
    <row r="14" spans="1:16" s="1" customFormat="1" ht="15">
      <c r="A14" s="5" t="s">
        <v>141</v>
      </c>
      <c r="B14" s="13" t="s">
        <v>444</v>
      </c>
      <c r="C14" s="13" t="s">
        <v>283</v>
      </c>
      <c r="D14" s="13" t="s">
        <v>307</v>
      </c>
      <c r="E14" s="13">
        <v>382</v>
      </c>
      <c r="F14" s="8">
        <v>57</v>
      </c>
      <c r="G14" s="8">
        <v>128</v>
      </c>
      <c r="H14" s="11">
        <f t="shared" si="0"/>
        <v>185</v>
      </c>
      <c r="I14" s="6">
        <f t="shared" si="1"/>
        <v>567</v>
      </c>
      <c r="J14" s="5"/>
      <c r="K14" s="13" t="s">
        <v>20</v>
      </c>
      <c r="L14" s="10"/>
      <c r="M14" s="13" t="s">
        <v>322</v>
      </c>
      <c r="N14" s="13"/>
      <c r="O14" s="10"/>
      <c r="P14" s="10"/>
    </row>
    <row r="15" spans="1:16" s="1" customFormat="1">
      <c r="A15" s="5" t="s">
        <v>152</v>
      </c>
      <c r="B15" s="13" t="s">
        <v>455</v>
      </c>
      <c r="C15" s="13" t="s">
        <v>293</v>
      </c>
      <c r="D15" s="13" t="s">
        <v>307</v>
      </c>
      <c r="E15" s="13">
        <v>373</v>
      </c>
      <c r="F15" s="6">
        <v>60.7</v>
      </c>
      <c r="G15" s="24">
        <v>132</v>
      </c>
      <c r="H15" s="11">
        <f t="shared" si="0"/>
        <v>192.7</v>
      </c>
      <c r="I15" s="6">
        <f t="shared" si="1"/>
        <v>565.70000000000005</v>
      </c>
      <c r="J15" s="5"/>
      <c r="K15" s="13" t="s">
        <v>20</v>
      </c>
      <c r="L15" s="10"/>
      <c r="M15" s="13" t="s">
        <v>322</v>
      </c>
      <c r="N15" s="13"/>
      <c r="O15" s="10"/>
      <c r="P15" s="10"/>
    </row>
    <row r="16" spans="1:16" s="1" customFormat="1" ht="15">
      <c r="A16" s="5" t="s">
        <v>146</v>
      </c>
      <c r="B16" s="13" t="s">
        <v>449</v>
      </c>
      <c r="C16" s="13" t="s">
        <v>287</v>
      </c>
      <c r="D16" s="13" t="s">
        <v>307</v>
      </c>
      <c r="E16" s="13">
        <v>380</v>
      </c>
      <c r="F16" s="8">
        <v>56.67</v>
      </c>
      <c r="G16" s="8">
        <v>129</v>
      </c>
      <c r="H16" s="11">
        <f t="shared" si="0"/>
        <v>185.67000000000002</v>
      </c>
      <c r="I16" s="6">
        <f t="shared" si="1"/>
        <v>565.67000000000007</v>
      </c>
      <c r="J16" s="10"/>
      <c r="K16" s="13" t="s">
        <v>20</v>
      </c>
      <c r="L16" s="10"/>
      <c r="M16" s="13" t="s">
        <v>322</v>
      </c>
      <c r="N16" s="13"/>
      <c r="O16" s="10"/>
      <c r="P16" s="10"/>
    </row>
    <row r="17" spans="1:16" s="1" customFormat="1">
      <c r="A17" s="5" t="s">
        <v>153</v>
      </c>
      <c r="B17" s="13" t="s">
        <v>456</v>
      </c>
      <c r="C17" s="13" t="s">
        <v>294</v>
      </c>
      <c r="D17" s="13" t="s">
        <v>307</v>
      </c>
      <c r="E17" s="13">
        <v>370</v>
      </c>
      <c r="F17" s="6">
        <v>59</v>
      </c>
      <c r="G17" s="25">
        <v>132</v>
      </c>
      <c r="H17" s="11">
        <f t="shared" si="0"/>
        <v>191</v>
      </c>
      <c r="I17" s="6">
        <f t="shared" si="1"/>
        <v>561</v>
      </c>
      <c r="J17" s="5"/>
      <c r="K17" s="13" t="s">
        <v>20</v>
      </c>
      <c r="L17" s="5"/>
      <c r="M17" s="13" t="s">
        <v>322</v>
      </c>
      <c r="N17" s="13"/>
      <c r="O17" s="10"/>
      <c r="P17" s="10"/>
    </row>
    <row r="18" spans="1:16" s="1" customFormat="1" ht="15">
      <c r="A18" s="5" t="s">
        <v>142</v>
      </c>
      <c r="B18" s="13" t="s">
        <v>445</v>
      </c>
      <c r="C18" s="13" t="s">
        <v>284</v>
      </c>
      <c r="D18" s="13" t="s">
        <v>307</v>
      </c>
      <c r="E18" s="13">
        <v>382</v>
      </c>
      <c r="F18" s="8">
        <v>58</v>
      </c>
      <c r="G18" s="8">
        <v>120</v>
      </c>
      <c r="H18" s="11">
        <f t="shared" si="0"/>
        <v>178</v>
      </c>
      <c r="I18" s="6">
        <f t="shared" si="1"/>
        <v>560</v>
      </c>
      <c r="J18" s="5"/>
      <c r="K18" s="13" t="s">
        <v>20</v>
      </c>
      <c r="L18" s="5"/>
      <c r="M18" s="13" t="s">
        <v>322</v>
      </c>
      <c r="N18" s="13"/>
      <c r="O18" s="10"/>
      <c r="P18" s="10"/>
    </row>
    <row r="19" spans="1:16" s="1" customFormat="1">
      <c r="A19" s="5" t="s">
        <v>149</v>
      </c>
      <c r="B19" s="13" t="s">
        <v>452</v>
      </c>
      <c r="C19" s="13" t="s">
        <v>290</v>
      </c>
      <c r="D19" s="13" t="s">
        <v>307</v>
      </c>
      <c r="E19" s="13">
        <v>378</v>
      </c>
      <c r="F19" s="6">
        <v>57</v>
      </c>
      <c r="G19" s="25">
        <v>116</v>
      </c>
      <c r="H19" s="11">
        <f t="shared" si="0"/>
        <v>173</v>
      </c>
      <c r="I19" s="6">
        <f t="shared" si="1"/>
        <v>551</v>
      </c>
      <c r="J19" s="5"/>
      <c r="K19" s="13" t="s">
        <v>20</v>
      </c>
      <c r="L19" s="5"/>
      <c r="M19" s="13" t="s">
        <v>322</v>
      </c>
      <c r="N19" s="13"/>
      <c r="O19" s="10"/>
      <c r="P19" s="10"/>
    </row>
    <row r="20" spans="1:16" s="1" customFormat="1">
      <c r="A20" s="5" t="s">
        <v>150</v>
      </c>
      <c r="B20" s="13" t="s">
        <v>453</v>
      </c>
      <c r="C20" s="13" t="s">
        <v>291</v>
      </c>
      <c r="D20" s="13" t="s">
        <v>307</v>
      </c>
      <c r="E20" s="13">
        <v>375</v>
      </c>
      <c r="F20" s="6">
        <v>61</v>
      </c>
      <c r="G20" s="25">
        <v>115</v>
      </c>
      <c r="H20" s="11">
        <f t="shared" si="0"/>
        <v>176</v>
      </c>
      <c r="I20" s="6">
        <f t="shared" si="1"/>
        <v>551</v>
      </c>
      <c r="J20" s="5"/>
      <c r="K20" s="13" t="s">
        <v>20</v>
      </c>
      <c r="L20" s="5"/>
      <c r="M20" s="13" t="s">
        <v>322</v>
      </c>
      <c r="N20" s="13"/>
      <c r="O20" s="10"/>
      <c r="P20" s="10"/>
    </row>
    <row r="21" spans="1:16" s="1" customFormat="1" ht="15">
      <c r="A21" s="5" t="s">
        <v>147</v>
      </c>
      <c r="B21" s="13" t="s">
        <v>450</v>
      </c>
      <c r="C21" s="13" t="s">
        <v>288</v>
      </c>
      <c r="D21" s="13" t="s">
        <v>307</v>
      </c>
      <c r="E21" s="13">
        <v>378</v>
      </c>
      <c r="F21" s="8">
        <v>58.3</v>
      </c>
      <c r="G21" s="12">
        <v>114</v>
      </c>
      <c r="H21" s="11">
        <f t="shared" si="0"/>
        <v>172.3</v>
      </c>
      <c r="I21" s="6">
        <f t="shared" si="1"/>
        <v>550.29999999999995</v>
      </c>
      <c r="J21" s="5"/>
      <c r="K21" s="13" t="s">
        <v>20</v>
      </c>
      <c r="L21" s="5"/>
      <c r="M21" s="13" t="s">
        <v>322</v>
      </c>
      <c r="N21" s="13"/>
      <c r="O21" s="10"/>
      <c r="P21" s="10"/>
    </row>
    <row r="22" spans="1:16" s="1" customFormat="1">
      <c r="A22" s="5" t="s">
        <v>151</v>
      </c>
      <c r="B22" s="13" t="s">
        <v>454</v>
      </c>
      <c r="C22" s="13" t="s">
        <v>292</v>
      </c>
      <c r="D22" s="13" t="s">
        <v>307</v>
      </c>
      <c r="E22" s="13">
        <v>374</v>
      </c>
      <c r="F22" s="6">
        <v>58.3</v>
      </c>
      <c r="G22" s="24">
        <v>114</v>
      </c>
      <c r="H22" s="11">
        <f t="shared" si="0"/>
        <v>172.3</v>
      </c>
      <c r="I22" s="6">
        <f t="shared" si="1"/>
        <v>546.29999999999995</v>
      </c>
      <c r="J22" s="5"/>
      <c r="K22" s="13" t="s">
        <v>20</v>
      </c>
      <c r="L22" s="5"/>
      <c r="M22" s="13" t="s">
        <v>322</v>
      </c>
      <c r="N22" s="13"/>
      <c r="O22" s="10"/>
      <c r="P22" s="10"/>
    </row>
    <row r="23" spans="1:16" s="1" customFormat="1" ht="15">
      <c r="A23" s="5" t="s">
        <v>155</v>
      </c>
      <c r="B23" s="13" t="s">
        <v>458</v>
      </c>
      <c r="C23" s="13" t="s">
        <v>296</v>
      </c>
      <c r="D23" s="13" t="s">
        <v>307</v>
      </c>
      <c r="E23" s="13">
        <v>370</v>
      </c>
      <c r="F23" s="4">
        <v>59</v>
      </c>
      <c r="G23" s="9">
        <v>111</v>
      </c>
      <c r="H23" s="11">
        <f t="shared" si="0"/>
        <v>170</v>
      </c>
      <c r="I23" s="6">
        <f t="shared" si="1"/>
        <v>540</v>
      </c>
      <c r="J23" s="5"/>
      <c r="K23" s="13" t="s">
        <v>20</v>
      </c>
      <c r="L23" s="5"/>
      <c r="M23" s="13" t="s">
        <v>322</v>
      </c>
      <c r="N23" s="13"/>
      <c r="O23" s="10"/>
      <c r="P23" s="10"/>
    </row>
    <row r="24" spans="1:16" s="1" customFormat="1">
      <c r="A24" s="5" t="s">
        <v>154</v>
      </c>
      <c r="B24" s="13" t="s">
        <v>457</v>
      </c>
      <c r="C24" s="13" t="s">
        <v>295</v>
      </c>
      <c r="D24" s="13" t="s">
        <v>307</v>
      </c>
      <c r="E24" s="13">
        <v>370</v>
      </c>
      <c r="F24" s="6">
        <v>57</v>
      </c>
      <c r="G24" s="25">
        <v>110</v>
      </c>
      <c r="H24" s="11">
        <f t="shared" si="0"/>
        <v>167</v>
      </c>
      <c r="I24" s="6">
        <f t="shared" si="1"/>
        <v>537</v>
      </c>
      <c r="J24" s="10"/>
      <c r="K24" s="13" t="s">
        <v>20</v>
      </c>
      <c r="L24" s="10"/>
      <c r="M24" s="13" t="s">
        <v>322</v>
      </c>
      <c r="N24" s="13"/>
      <c r="O24" s="10"/>
      <c r="P24" s="10"/>
    </row>
    <row r="25" spans="1:16" s="1" customFormat="1">
      <c r="A25" s="10" t="s">
        <v>313</v>
      </c>
      <c r="B25" s="21" t="s">
        <v>463</v>
      </c>
      <c r="C25" s="15" t="s">
        <v>301</v>
      </c>
      <c r="D25" s="15" t="s">
        <v>309</v>
      </c>
      <c r="E25" s="13">
        <v>381</v>
      </c>
      <c r="F25" s="28">
        <v>59.7</v>
      </c>
      <c r="G25" s="12">
        <v>127</v>
      </c>
      <c r="H25" s="11">
        <f t="shared" si="0"/>
        <v>186.7</v>
      </c>
      <c r="I25" s="6">
        <f t="shared" si="1"/>
        <v>567.70000000000005</v>
      </c>
      <c r="J25" s="10"/>
      <c r="K25" s="13" t="s">
        <v>20</v>
      </c>
      <c r="L25" s="10"/>
      <c r="M25" s="15" t="s">
        <v>323</v>
      </c>
      <c r="N25" s="13"/>
      <c r="O25" s="10"/>
      <c r="P25" s="10"/>
    </row>
  </sheetData>
  <sortState ref="A1:I24">
    <sortCondition descending="1" ref="I1"/>
  </sortState>
  <phoneticPr fontId="11" type="noConversion"/>
  <dataValidations count="3">
    <dataValidation type="list" allowBlank="1" showInputMessage="1" showErrorMessage="1" sqref="N1:N25">
      <formula1>"未来复试,推荐免试,全国统考,单独考试,少数民族骨干,校内调剂,校外调剂"</formula1>
    </dataValidation>
    <dataValidation type="list" allowBlank="1" showInputMessage="1" showErrorMessage="1" sqref="K1:K25">
      <formula1>"非定向,定向,委培"</formula1>
    </dataValidation>
    <dataValidation type="list" allowBlank="1" showInputMessage="1" showErrorMessage="1" sqref="J1:J25">
      <formula1>"是,否"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48"/>
  <sheetViews>
    <sheetView tabSelected="1" topLeftCell="A113" workbookViewId="0">
      <selection activeCell="K118" sqref="K118"/>
    </sheetView>
  </sheetViews>
  <sheetFormatPr defaultColWidth="9" defaultRowHeight="14.25"/>
  <cols>
    <col min="1" max="1" width="4.5" customWidth="1"/>
    <col min="2" max="2" width="16.125" customWidth="1"/>
    <col min="3" max="3" width="7.25" customWidth="1"/>
    <col min="4" max="4" width="15.125" customWidth="1"/>
    <col min="5" max="5" width="7.5" customWidth="1"/>
    <col min="6" max="6" width="7.625" customWidth="1"/>
    <col min="7" max="7" width="7.5" customWidth="1"/>
    <col min="8" max="8" width="7.75" customWidth="1"/>
    <col min="9" max="9" width="7.375" customWidth="1"/>
    <col min="10" max="10" width="7.5" customWidth="1"/>
    <col min="11" max="11" width="7.75" customWidth="1"/>
    <col min="13" max="13" width="10.75" customWidth="1"/>
    <col min="14" max="14" width="5.875" customWidth="1"/>
    <col min="15" max="15" width="9.875" customWidth="1"/>
  </cols>
  <sheetData>
    <row r="1" spans="1:17" s="1" customFormat="1" ht="27">
      <c r="A1" s="35" t="s">
        <v>479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1" customFormat="1"/>
    <row r="3" spans="1:17" s="1" customFormat="1" ht="45">
      <c r="A3" s="2" t="s">
        <v>0</v>
      </c>
      <c r="B3" s="2" t="s">
        <v>1</v>
      </c>
      <c r="C3" s="2" t="s">
        <v>2</v>
      </c>
      <c r="D3" s="2" t="s">
        <v>3</v>
      </c>
      <c r="E3" s="2" t="s">
        <v>10</v>
      </c>
      <c r="F3" s="2" t="s">
        <v>164</v>
      </c>
      <c r="G3" s="2" t="s">
        <v>165</v>
      </c>
      <c r="H3" s="2" t="s">
        <v>11</v>
      </c>
      <c r="I3" s="2" t="s">
        <v>4</v>
      </c>
      <c r="J3" s="2" t="s">
        <v>5</v>
      </c>
      <c r="K3" s="2" t="s">
        <v>6</v>
      </c>
      <c r="L3" s="2" t="s">
        <v>321</v>
      </c>
      <c r="M3" s="2" t="s">
        <v>12</v>
      </c>
      <c r="N3" s="3" t="s">
        <v>8</v>
      </c>
      <c r="O3" s="3" t="s">
        <v>9</v>
      </c>
    </row>
    <row r="4" spans="1:17" s="1" customFormat="1">
      <c r="A4" s="5" t="s">
        <v>22</v>
      </c>
      <c r="B4" s="13" t="s">
        <v>324</v>
      </c>
      <c r="C4" s="15" t="s">
        <v>168</v>
      </c>
      <c r="D4" s="13" t="s">
        <v>18</v>
      </c>
      <c r="E4" s="13">
        <v>383</v>
      </c>
      <c r="F4" s="6">
        <v>58</v>
      </c>
      <c r="G4" s="24">
        <v>125</v>
      </c>
      <c r="H4" s="11">
        <f t="shared" ref="H4:H35" si="0">SUM(F4:G4)</f>
        <v>183</v>
      </c>
      <c r="I4" s="6">
        <f t="shared" ref="I4:I35" si="1">SUM(E4,H4)</f>
        <v>566</v>
      </c>
      <c r="J4" s="6" t="s">
        <v>480</v>
      </c>
      <c r="K4" s="13" t="s">
        <v>20</v>
      </c>
      <c r="L4" s="13" t="s">
        <v>322</v>
      </c>
      <c r="M4" s="13"/>
      <c r="N4" s="5"/>
      <c r="O4" s="5"/>
    </row>
    <row r="5" spans="1:17" s="1" customFormat="1">
      <c r="A5" s="5" t="s">
        <v>162</v>
      </c>
      <c r="B5" s="13" t="s">
        <v>325</v>
      </c>
      <c r="C5" s="15" t="s">
        <v>169</v>
      </c>
      <c r="D5" s="13" t="s">
        <v>18</v>
      </c>
      <c r="E5" s="13">
        <v>375</v>
      </c>
      <c r="F5" s="6">
        <v>59.67</v>
      </c>
      <c r="G5" s="24">
        <v>122</v>
      </c>
      <c r="H5" s="11">
        <f t="shared" si="0"/>
        <v>181.67000000000002</v>
      </c>
      <c r="I5" s="6">
        <f t="shared" si="1"/>
        <v>556.67000000000007</v>
      </c>
      <c r="J5" s="6" t="s">
        <v>480</v>
      </c>
      <c r="K5" s="13" t="s">
        <v>20</v>
      </c>
      <c r="L5" s="13" t="s">
        <v>322</v>
      </c>
      <c r="M5" s="13"/>
      <c r="N5" s="5"/>
      <c r="O5" s="5"/>
    </row>
    <row r="6" spans="1:17" s="1" customFormat="1">
      <c r="A6" s="5" t="s">
        <v>23</v>
      </c>
      <c r="B6" s="13" t="s">
        <v>326</v>
      </c>
      <c r="C6" s="15" t="s">
        <v>170</v>
      </c>
      <c r="D6" s="13" t="s">
        <v>18</v>
      </c>
      <c r="E6" s="13">
        <v>348</v>
      </c>
      <c r="F6" s="6">
        <v>61</v>
      </c>
      <c r="G6" s="24">
        <v>132</v>
      </c>
      <c r="H6" s="11">
        <f t="shared" si="0"/>
        <v>193</v>
      </c>
      <c r="I6" s="6">
        <f t="shared" si="1"/>
        <v>541</v>
      </c>
      <c r="J6" s="6" t="s">
        <v>480</v>
      </c>
      <c r="K6" s="13" t="s">
        <v>20</v>
      </c>
      <c r="L6" s="13" t="s">
        <v>322</v>
      </c>
      <c r="M6" s="13"/>
      <c r="N6" s="5"/>
      <c r="O6" s="5"/>
    </row>
    <row r="7" spans="1:17" s="1" customFormat="1">
      <c r="A7" s="5" t="s">
        <v>24</v>
      </c>
      <c r="B7" s="13" t="s">
        <v>327</v>
      </c>
      <c r="C7" s="15" t="s">
        <v>171</v>
      </c>
      <c r="D7" s="13" t="s">
        <v>18</v>
      </c>
      <c r="E7" s="13">
        <v>335</v>
      </c>
      <c r="F7" s="6">
        <v>55.67</v>
      </c>
      <c r="G7" s="24">
        <v>111</v>
      </c>
      <c r="H7" s="11">
        <f t="shared" si="0"/>
        <v>166.67000000000002</v>
      </c>
      <c r="I7" s="6">
        <f t="shared" si="1"/>
        <v>501.67</v>
      </c>
      <c r="J7" s="6" t="s">
        <v>481</v>
      </c>
      <c r="K7" s="13" t="s">
        <v>20</v>
      </c>
      <c r="L7" s="13" t="s">
        <v>322</v>
      </c>
      <c r="M7" s="13"/>
      <c r="N7" s="5"/>
      <c r="O7" s="5"/>
    </row>
    <row r="8" spans="1:17" s="1" customFormat="1">
      <c r="A8" s="5" t="s">
        <v>25</v>
      </c>
      <c r="B8" s="13" t="s">
        <v>328</v>
      </c>
      <c r="C8" s="15" t="s">
        <v>172</v>
      </c>
      <c r="D8" s="13" t="s">
        <v>18</v>
      </c>
      <c r="E8" s="13">
        <v>374</v>
      </c>
      <c r="F8" s="6">
        <v>58.33</v>
      </c>
      <c r="G8" s="24">
        <v>128</v>
      </c>
      <c r="H8" s="11">
        <f t="shared" si="0"/>
        <v>186.32999999999998</v>
      </c>
      <c r="I8" s="6">
        <f t="shared" si="1"/>
        <v>560.32999999999993</v>
      </c>
      <c r="J8" s="6" t="s">
        <v>480</v>
      </c>
      <c r="K8" s="13" t="s">
        <v>156</v>
      </c>
      <c r="L8" s="13" t="s">
        <v>322</v>
      </c>
      <c r="M8" s="13" t="s">
        <v>319</v>
      </c>
      <c r="N8" s="5"/>
      <c r="O8" s="5"/>
    </row>
    <row r="9" spans="1:17" s="1" customFormat="1">
      <c r="A9" s="5" t="s">
        <v>26</v>
      </c>
      <c r="B9" s="13" t="s">
        <v>329</v>
      </c>
      <c r="C9" s="15" t="s">
        <v>173</v>
      </c>
      <c r="D9" s="13" t="s">
        <v>18</v>
      </c>
      <c r="E9" s="13">
        <v>322</v>
      </c>
      <c r="F9" s="6">
        <v>55.33</v>
      </c>
      <c r="G9" s="24">
        <v>123</v>
      </c>
      <c r="H9" s="11">
        <f t="shared" si="0"/>
        <v>178.32999999999998</v>
      </c>
      <c r="I9" s="6">
        <f t="shared" si="1"/>
        <v>500.33</v>
      </c>
      <c r="J9" s="6" t="s">
        <v>480</v>
      </c>
      <c r="K9" s="13" t="s">
        <v>156</v>
      </c>
      <c r="L9" s="13" t="s">
        <v>322</v>
      </c>
      <c r="M9" s="13" t="s">
        <v>319</v>
      </c>
      <c r="N9" s="5"/>
      <c r="O9" s="5"/>
    </row>
    <row r="10" spans="1:17" s="1" customFormat="1">
      <c r="A10" s="5" t="s">
        <v>27</v>
      </c>
      <c r="B10" s="13" t="s">
        <v>330</v>
      </c>
      <c r="C10" s="15" t="s">
        <v>174</v>
      </c>
      <c r="D10" s="13" t="s">
        <v>18</v>
      </c>
      <c r="E10" s="13">
        <v>274</v>
      </c>
      <c r="F10" s="6">
        <v>53</v>
      </c>
      <c r="G10" s="24">
        <v>117</v>
      </c>
      <c r="H10" s="11">
        <f t="shared" si="0"/>
        <v>170</v>
      </c>
      <c r="I10" s="6">
        <f t="shared" si="1"/>
        <v>444</v>
      </c>
      <c r="J10" s="6" t="s">
        <v>480</v>
      </c>
      <c r="K10" s="13" t="s">
        <v>156</v>
      </c>
      <c r="L10" s="13" t="s">
        <v>322</v>
      </c>
      <c r="M10" s="13" t="s">
        <v>319</v>
      </c>
      <c r="N10" s="5"/>
      <c r="O10" s="5"/>
    </row>
    <row r="11" spans="1:17" s="1" customFormat="1">
      <c r="A11" s="5" t="s">
        <v>28</v>
      </c>
      <c r="B11" s="13" t="s">
        <v>331</v>
      </c>
      <c r="C11" s="15" t="s">
        <v>482</v>
      </c>
      <c r="D11" s="13" t="s">
        <v>15</v>
      </c>
      <c r="E11" s="13">
        <v>404</v>
      </c>
      <c r="F11" s="6">
        <v>60</v>
      </c>
      <c r="G11" s="24">
        <v>125</v>
      </c>
      <c r="H11" s="11">
        <f t="shared" si="0"/>
        <v>185</v>
      </c>
      <c r="I11" s="6">
        <f t="shared" si="1"/>
        <v>589</v>
      </c>
      <c r="J11" s="6" t="s">
        <v>480</v>
      </c>
      <c r="K11" s="13" t="s">
        <v>20</v>
      </c>
      <c r="L11" s="13" t="s">
        <v>322</v>
      </c>
      <c r="M11" s="13"/>
      <c r="N11" s="5"/>
      <c r="O11" s="5"/>
    </row>
    <row r="12" spans="1:17" s="1" customFormat="1">
      <c r="A12" s="5" t="s">
        <v>29</v>
      </c>
      <c r="B12" s="13" t="s">
        <v>332</v>
      </c>
      <c r="C12" s="15" t="s">
        <v>157</v>
      </c>
      <c r="D12" s="13" t="s">
        <v>15</v>
      </c>
      <c r="E12" s="13">
        <v>397</v>
      </c>
      <c r="F12" s="6">
        <v>57.67</v>
      </c>
      <c r="G12" s="24">
        <v>125</v>
      </c>
      <c r="H12" s="11">
        <f t="shared" si="0"/>
        <v>182.67000000000002</v>
      </c>
      <c r="I12" s="6">
        <f t="shared" si="1"/>
        <v>579.67000000000007</v>
      </c>
      <c r="J12" s="6" t="s">
        <v>480</v>
      </c>
      <c r="K12" s="13" t="s">
        <v>20</v>
      </c>
      <c r="L12" s="13" t="s">
        <v>322</v>
      </c>
      <c r="M12" s="13"/>
      <c r="N12" s="5"/>
      <c r="O12" s="5"/>
    </row>
    <row r="13" spans="1:17" s="1" customFormat="1">
      <c r="A13" s="5" t="s">
        <v>30</v>
      </c>
      <c r="B13" s="13" t="s">
        <v>334</v>
      </c>
      <c r="C13" s="15" t="s">
        <v>177</v>
      </c>
      <c r="D13" s="13" t="s">
        <v>15</v>
      </c>
      <c r="E13" s="13">
        <v>367</v>
      </c>
      <c r="F13" s="6">
        <v>57.67</v>
      </c>
      <c r="G13" s="25">
        <v>126</v>
      </c>
      <c r="H13" s="11">
        <f t="shared" si="0"/>
        <v>183.67000000000002</v>
      </c>
      <c r="I13" s="6">
        <f t="shared" si="1"/>
        <v>550.67000000000007</v>
      </c>
      <c r="J13" s="6" t="s">
        <v>480</v>
      </c>
      <c r="K13" s="13" t="s">
        <v>20</v>
      </c>
      <c r="L13" s="13" t="s">
        <v>322</v>
      </c>
      <c r="M13" s="13"/>
      <c r="N13" s="5"/>
      <c r="O13" s="5"/>
    </row>
    <row r="14" spans="1:17" s="1" customFormat="1">
      <c r="A14" s="5" t="s">
        <v>31</v>
      </c>
      <c r="B14" s="13" t="s">
        <v>333</v>
      </c>
      <c r="C14" s="15" t="s">
        <v>176</v>
      </c>
      <c r="D14" s="13" t="s">
        <v>15</v>
      </c>
      <c r="E14" s="13">
        <v>372</v>
      </c>
      <c r="F14" s="6">
        <v>56</v>
      </c>
      <c r="G14" s="25">
        <v>121</v>
      </c>
      <c r="H14" s="11">
        <f t="shared" si="0"/>
        <v>177</v>
      </c>
      <c r="I14" s="6">
        <f t="shared" si="1"/>
        <v>549</v>
      </c>
      <c r="J14" s="6" t="s">
        <v>480</v>
      </c>
      <c r="K14" s="13" t="s">
        <v>20</v>
      </c>
      <c r="L14" s="13" t="s">
        <v>322</v>
      </c>
      <c r="M14" s="13"/>
      <c r="N14" s="5"/>
      <c r="O14" s="5"/>
    </row>
    <row r="15" spans="1:17" s="1" customFormat="1">
      <c r="A15" s="5" t="s">
        <v>32</v>
      </c>
      <c r="B15" s="13" t="s">
        <v>335</v>
      </c>
      <c r="C15" s="15" t="s">
        <v>178</v>
      </c>
      <c r="D15" s="13" t="s">
        <v>15</v>
      </c>
      <c r="E15" s="13">
        <v>354</v>
      </c>
      <c r="F15" s="6">
        <v>60</v>
      </c>
      <c r="G15" s="25">
        <v>120</v>
      </c>
      <c r="H15" s="11">
        <f t="shared" si="0"/>
        <v>180</v>
      </c>
      <c r="I15" s="6">
        <f t="shared" si="1"/>
        <v>534</v>
      </c>
      <c r="J15" s="6" t="s">
        <v>480</v>
      </c>
      <c r="K15" s="13" t="s">
        <v>20</v>
      </c>
      <c r="L15" s="13" t="s">
        <v>322</v>
      </c>
      <c r="M15" s="13"/>
      <c r="N15" s="5"/>
      <c r="O15" s="5"/>
    </row>
    <row r="16" spans="1:17" s="1" customFormat="1">
      <c r="A16" s="5" t="s">
        <v>33</v>
      </c>
      <c r="B16" s="13" t="s">
        <v>336</v>
      </c>
      <c r="C16" s="15" t="s">
        <v>179</v>
      </c>
      <c r="D16" s="13" t="s">
        <v>15</v>
      </c>
      <c r="E16" s="13">
        <v>340</v>
      </c>
      <c r="F16" s="6">
        <v>60</v>
      </c>
      <c r="G16" s="25">
        <v>123</v>
      </c>
      <c r="H16" s="11">
        <f t="shared" si="0"/>
        <v>183</v>
      </c>
      <c r="I16" s="6">
        <f t="shared" si="1"/>
        <v>523</v>
      </c>
      <c r="J16" s="5" t="s">
        <v>481</v>
      </c>
      <c r="K16" s="13" t="s">
        <v>20</v>
      </c>
      <c r="L16" s="13" t="s">
        <v>322</v>
      </c>
      <c r="M16" s="13"/>
      <c r="N16" s="5"/>
      <c r="O16" s="5"/>
    </row>
    <row r="17" spans="1:15" s="1" customFormat="1">
      <c r="A17" s="5" t="s">
        <v>34</v>
      </c>
      <c r="B17" s="13" t="s">
        <v>374</v>
      </c>
      <c r="C17" s="15" t="s">
        <v>216</v>
      </c>
      <c r="D17" s="13" t="s">
        <v>19</v>
      </c>
      <c r="E17" s="13">
        <v>0</v>
      </c>
      <c r="F17" s="6">
        <v>0</v>
      </c>
      <c r="G17" s="24">
        <v>96</v>
      </c>
      <c r="H17" s="11">
        <f t="shared" si="0"/>
        <v>96</v>
      </c>
      <c r="I17" s="6">
        <f t="shared" si="1"/>
        <v>96</v>
      </c>
      <c r="J17" s="5" t="s">
        <v>480</v>
      </c>
      <c r="K17" s="13" t="s">
        <v>20</v>
      </c>
      <c r="L17" s="13" t="s">
        <v>21</v>
      </c>
      <c r="M17" s="13" t="s">
        <v>320</v>
      </c>
      <c r="N17" s="5"/>
      <c r="O17" s="5"/>
    </row>
    <row r="18" spans="1:15" s="1" customFormat="1">
      <c r="A18" s="5" t="s">
        <v>35</v>
      </c>
      <c r="B18" s="13" t="s">
        <v>337</v>
      </c>
      <c r="C18" s="15" t="s">
        <v>180</v>
      </c>
      <c r="D18" s="13" t="s">
        <v>19</v>
      </c>
      <c r="E18" s="13">
        <v>419</v>
      </c>
      <c r="F18" s="6">
        <v>59.7</v>
      </c>
      <c r="G18" s="25">
        <v>122</v>
      </c>
      <c r="H18" s="11">
        <f t="shared" si="0"/>
        <v>181.7</v>
      </c>
      <c r="I18" s="6">
        <f t="shared" si="1"/>
        <v>600.70000000000005</v>
      </c>
      <c r="J18" s="5" t="s">
        <v>480</v>
      </c>
      <c r="K18" s="13" t="s">
        <v>20</v>
      </c>
      <c r="L18" s="13" t="s">
        <v>322</v>
      </c>
      <c r="M18" s="13"/>
      <c r="N18" s="5"/>
      <c r="O18" s="5"/>
    </row>
    <row r="19" spans="1:15" s="1" customFormat="1">
      <c r="A19" s="5" t="s">
        <v>36</v>
      </c>
      <c r="B19" s="13" t="s">
        <v>339</v>
      </c>
      <c r="C19" s="15" t="s">
        <v>182</v>
      </c>
      <c r="D19" s="13" t="s">
        <v>19</v>
      </c>
      <c r="E19" s="13">
        <v>412</v>
      </c>
      <c r="F19" s="6">
        <v>63.3</v>
      </c>
      <c r="G19" s="25">
        <v>121</v>
      </c>
      <c r="H19" s="11">
        <f t="shared" si="0"/>
        <v>184.3</v>
      </c>
      <c r="I19" s="6">
        <f t="shared" si="1"/>
        <v>596.29999999999995</v>
      </c>
      <c r="J19" s="5" t="s">
        <v>480</v>
      </c>
      <c r="K19" s="13" t="s">
        <v>20</v>
      </c>
      <c r="L19" s="13" t="s">
        <v>322</v>
      </c>
      <c r="M19" s="13"/>
      <c r="N19" s="5"/>
      <c r="O19" s="5"/>
    </row>
    <row r="20" spans="1:15" s="1" customFormat="1">
      <c r="A20" s="5" t="s">
        <v>37</v>
      </c>
      <c r="B20" s="13" t="s">
        <v>338</v>
      </c>
      <c r="C20" s="15" t="s">
        <v>181</v>
      </c>
      <c r="D20" s="13" t="s">
        <v>19</v>
      </c>
      <c r="E20" s="13">
        <v>413</v>
      </c>
      <c r="F20" s="6">
        <v>61</v>
      </c>
      <c r="G20" s="25">
        <v>119</v>
      </c>
      <c r="H20" s="11">
        <f t="shared" si="0"/>
        <v>180</v>
      </c>
      <c r="I20" s="6">
        <f t="shared" si="1"/>
        <v>593</v>
      </c>
      <c r="J20" s="5" t="s">
        <v>480</v>
      </c>
      <c r="K20" s="13" t="s">
        <v>20</v>
      </c>
      <c r="L20" s="13" t="s">
        <v>322</v>
      </c>
      <c r="M20" s="13"/>
      <c r="N20" s="5"/>
      <c r="O20" s="5"/>
    </row>
    <row r="21" spans="1:15" s="1" customFormat="1">
      <c r="A21" s="5" t="s">
        <v>38</v>
      </c>
      <c r="B21" s="13" t="s">
        <v>340</v>
      </c>
      <c r="C21" s="15" t="s">
        <v>183</v>
      </c>
      <c r="D21" s="13" t="s">
        <v>19</v>
      </c>
      <c r="E21" s="13">
        <v>393</v>
      </c>
      <c r="F21" s="6">
        <v>59.3</v>
      </c>
      <c r="G21" s="25">
        <v>129</v>
      </c>
      <c r="H21" s="11">
        <f t="shared" si="0"/>
        <v>188.3</v>
      </c>
      <c r="I21" s="6">
        <f t="shared" si="1"/>
        <v>581.29999999999995</v>
      </c>
      <c r="J21" s="5" t="s">
        <v>480</v>
      </c>
      <c r="K21" s="13" t="s">
        <v>20</v>
      </c>
      <c r="L21" s="13" t="s">
        <v>322</v>
      </c>
      <c r="M21" s="13"/>
      <c r="N21" s="5"/>
      <c r="O21" s="5"/>
    </row>
    <row r="22" spans="1:15" s="1" customFormat="1">
      <c r="A22" s="5" t="s">
        <v>39</v>
      </c>
      <c r="B22" s="13" t="s">
        <v>346</v>
      </c>
      <c r="C22" s="15" t="s">
        <v>188</v>
      </c>
      <c r="D22" s="13" t="s">
        <v>19</v>
      </c>
      <c r="E22" s="13">
        <v>387</v>
      </c>
      <c r="F22" s="6">
        <v>61.3</v>
      </c>
      <c r="G22" s="24">
        <v>125</v>
      </c>
      <c r="H22" s="11">
        <f t="shared" si="0"/>
        <v>186.3</v>
      </c>
      <c r="I22" s="6">
        <f t="shared" si="1"/>
        <v>573.29999999999995</v>
      </c>
      <c r="J22" s="5" t="s">
        <v>480</v>
      </c>
      <c r="K22" s="13" t="s">
        <v>20</v>
      </c>
      <c r="L22" s="13" t="s">
        <v>322</v>
      </c>
      <c r="M22" s="13"/>
      <c r="N22" s="5"/>
      <c r="O22" s="5"/>
    </row>
    <row r="23" spans="1:15" s="1" customFormat="1">
      <c r="A23" s="5" t="s">
        <v>40</v>
      </c>
      <c r="B23" s="13" t="s">
        <v>341</v>
      </c>
      <c r="C23" s="15" t="s">
        <v>184</v>
      </c>
      <c r="D23" s="13" t="s">
        <v>19</v>
      </c>
      <c r="E23" s="13">
        <v>391</v>
      </c>
      <c r="F23" s="6">
        <v>63</v>
      </c>
      <c r="G23" s="25">
        <v>117</v>
      </c>
      <c r="H23" s="11">
        <f t="shared" si="0"/>
        <v>180</v>
      </c>
      <c r="I23" s="6">
        <f t="shared" si="1"/>
        <v>571</v>
      </c>
      <c r="J23" s="5" t="s">
        <v>480</v>
      </c>
      <c r="K23" s="13" t="s">
        <v>20</v>
      </c>
      <c r="L23" s="13" t="s">
        <v>322</v>
      </c>
      <c r="M23" s="13"/>
      <c r="N23" s="5"/>
      <c r="O23" s="5"/>
    </row>
    <row r="24" spans="1:15" s="1" customFormat="1">
      <c r="A24" s="5" t="s">
        <v>41</v>
      </c>
      <c r="B24" s="13" t="s">
        <v>350</v>
      </c>
      <c r="C24" s="15" t="s">
        <v>192</v>
      </c>
      <c r="D24" s="13" t="s">
        <v>19</v>
      </c>
      <c r="E24" s="13">
        <v>383</v>
      </c>
      <c r="F24" s="6">
        <v>61.3</v>
      </c>
      <c r="G24" s="24">
        <v>126</v>
      </c>
      <c r="H24" s="11">
        <f t="shared" si="0"/>
        <v>187.3</v>
      </c>
      <c r="I24" s="6">
        <f t="shared" si="1"/>
        <v>570.29999999999995</v>
      </c>
      <c r="J24" s="5" t="s">
        <v>480</v>
      </c>
      <c r="K24" s="13" t="s">
        <v>20</v>
      </c>
      <c r="L24" s="13" t="s">
        <v>322</v>
      </c>
      <c r="M24" s="13"/>
      <c r="N24" s="5"/>
      <c r="O24" s="5"/>
    </row>
    <row r="25" spans="1:15" s="1" customFormat="1">
      <c r="A25" s="5" t="s">
        <v>42</v>
      </c>
      <c r="B25" s="13" t="s">
        <v>348</v>
      </c>
      <c r="C25" s="15" t="s">
        <v>190</v>
      </c>
      <c r="D25" s="13" t="s">
        <v>19</v>
      </c>
      <c r="E25" s="13">
        <v>387</v>
      </c>
      <c r="F25" s="6">
        <v>58.7</v>
      </c>
      <c r="G25" s="24">
        <v>124</v>
      </c>
      <c r="H25" s="11">
        <f t="shared" si="0"/>
        <v>182.7</v>
      </c>
      <c r="I25" s="6">
        <f t="shared" si="1"/>
        <v>569.70000000000005</v>
      </c>
      <c r="J25" s="5" t="s">
        <v>480</v>
      </c>
      <c r="K25" s="13" t="s">
        <v>20</v>
      </c>
      <c r="L25" s="13" t="s">
        <v>322</v>
      </c>
      <c r="M25" s="13"/>
      <c r="N25" s="5"/>
      <c r="O25" s="5"/>
    </row>
    <row r="26" spans="1:15" s="1" customFormat="1">
      <c r="A26" s="5" t="s">
        <v>43</v>
      </c>
      <c r="B26" s="13" t="s">
        <v>347</v>
      </c>
      <c r="C26" s="15" t="s">
        <v>189</v>
      </c>
      <c r="D26" s="13" t="s">
        <v>19</v>
      </c>
      <c r="E26" s="13">
        <v>387</v>
      </c>
      <c r="F26" s="6">
        <v>62</v>
      </c>
      <c r="G26" s="24">
        <v>120</v>
      </c>
      <c r="H26" s="11">
        <f t="shared" si="0"/>
        <v>182</v>
      </c>
      <c r="I26" s="6">
        <f t="shared" si="1"/>
        <v>569</v>
      </c>
      <c r="J26" s="5" t="s">
        <v>480</v>
      </c>
      <c r="K26" s="13" t="s">
        <v>20</v>
      </c>
      <c r="L26" s="13" t="s">
        <v>322</v>
      </c>
      <c r="M26" s="13"/>
      <c r="N26" s="5"/>
      <c r="O26" s="5"/>
    </row>
    <row r="27" spans="1:15" s="1" customFormat="1">
      <c r="A27" s="5" t="s">
        <v>44</v>
      </c>
      <c r="B27" s="13" t="s">
        <v>343</v>
      </c>
      <c r="C27" s="15" t="s">
        <v>185</v>
      </c>
      <c r="D27" s="13" t="s">
        <v>19</v>
      </c>
      <c r="E27" s="13">
        <v>391</v>
      </c>
      <c r="F27" s="6">
        <v>61.3</v>
      </c>
      <c r="G27" s="24">
        <v>116</v>
      </c>
      <c r="H27" s="11">
        <f t="shared" si="0"/>
        <v>177.3</v>
      </c>
      <c r="I27" s="6">
        <f t="shared" si="1"/>
        <v>568.29999999999995</v>
      </c>
      <c r="J27" s="5" t="s">
        <v>480</v>
      </c>
      <c r="K27" s="13" t="s">
        <v>20</v>
      </c>
      <c r="L27" s="13" t="s">
        <v>322</v>
      </c>
      <c r="M27" s="13"/>
      <c r="N27" s="5"/>
      <c r="O27" s="5"/>
    </row>
    <row r="28" spans="1:15" s="1" customFormat="1">
      <c r="A28" s="5" t="s">
        <v>45</v>
      </c>
      <c r="B28" s="13" t="s">
        <v>344</v>
      </c>
      <c r="C28" s="15" t="s">
        <v>186</v>
      </c>
      <c r="D28" s="13" t="s">
        <v>19</v>
      </c>
      <c r="E28" s="13">
        <v>390</v>
      </c>
      <c r="F28" s="6">
        <v>60</v>
      </c>
      <c r="G28" s="24">
        <v>118</v>
      </c>
      <c r="H28" s="11">
        <f t="shared" si="0"/>
        <v>178</v>
      </c>
      <c r="I28" s="6">
        <f t="shared" si="1"/>
        <v>568</v>
      </c>
      <c r="J28" s="5" t="s">
        <v>480</v>
      </c>
      <c r="K28" s="13" t="s">
        <v>20</v>
      </c>
      <c r="L28" s="13" t="s">
        <v>322</v>
      </c>
      <c r="M28" s="13"/>
      <c r="N28" s="5"/>
      <c r="O28" s="5"/>
    </row>
    <row r="29" spans="1:15" s="1" customFormat="1">
      <c r="A29" s="5" t="s">
        <v>46</v>
      </c>
      <c r="B29" s="13" t="s">
        <v>353</v>
      </c>
      <c r="C29" s="15" t="s">
        <v>195</v>
      </c>
      <c r="D29" s="13" t="s">
        <v>19</v>
      </c>
      <c r="E29" s="13">
        <v>382</v>
      </c>
      <c r="F29" s="7">
        <v>62</v>
      </c>
      <c r="G29" s="26">
        <v>123</v>
      </c>
      <c r="H29" s="11">
        <f t="shared" si="0"/>
        <v>185</v>
      </c>
      <c r="I29" s="6">
        <f t="shared" si="1"/>
        <v>567</v>
      </c>
      <c r="J29" s="5" t="s">
        <v>480</v>
      </c>
      <c r="K29" s="13" t="s">
        <v>20</v>
      </c>
      <c r="L29" s="13" t="s">
        <v>322</v>
      </c>
      <c r="M29" s="13"/>
      <c r="N29" s="5"/>
      <c r="O29" s="5"/>
    </row>
    <row r="30" spans="1:15" s="1" customFormat="1">
      <c r="A30" s="5" t="s">
        <v>47</v>
      </c>
      <c r="B30" s="13" t="s">
        <v>342</v>
      </c>
      <c r="C30" s="15" t="s">
        <v>159</v>
      </c>
      <c r="D30" s="13" t="s">
        <v>19</v>
      </c>
      <c r="E30" s="13">
        <v>391</v>
      </c>
      <c r="F30" s="6">
        <v>58.7</v>
      </c>
      <c r="G30" s="24">
        <v>117</v>
      </c>
      <c r="H30" s="11">
        <f t="shared" si="0"/>
        <v>175.7</v>
      </c>
      <c r="I30" s="6">
        <f t="shared" si="1"/>
        <v>566.70000000000005</v>
      </c>
      <c r="J30" s="5" t="s">
        <v>480</v>
      </c>
      <c r="K30" s="13" t="s">
        <v>20</v>
      </c>
      <c r="L30" s="13" t="s">
        <v>322</v>
      </c>
      <c r="M30" s="13"/>
      <c r="N30" s="5"/>
      <c r="O30" s="5"/>
    </row>
    <row r="31" spans="1:15" s="1" customFormat="1">
      <c r="A31" s="5" t="s">
        <v>48</v>
      </c>
      <c r="B31" s="13" t="s">
        <v>349</v>
      </c>
      <c r="C31" s="15" t="s">
        <v>191</v>
      </c>
      <c r="D31" s="13" t="s">
        <v>19</v>
      </c>
      <c r="E31" s="13">
        <v>383</v>
      </c>
      <c r="F31" s="6">
        <v>57.7</v>
      </c>
      <c r="G31" s="24">
        <v>126</v>
      </c>
      <c r="H31" s="11">
        <f t="shared" si="0"/>
        <v>183.7</v>
      </c>
      <c r="I31" s="6">
        <f t="shared" si="1"/>
        <v>566.70000000000005</v>
      </c>
      <c r="J31" s="5" t="s">
        <v>480</v>
      </c>
      <c r="K31" s="13" t="s">
        <v>20</v>
      </c>
      <c r="L31" s="13" t="s">
        <v>322</v>
      </c>
      <c r="M31" s="13"/>
      <c r="N31" s="5"/>
      <c r="O31" s="5"/>
    </row>
    <row r="32" spans="1:15" s="1" customFormat="1">
      <c r="A32" s="5" t="s">
        <v>49</v>
      </c>
      <c r="B32" s="13" t="s">
        <v>358</v>
      </c>
      <c r="C32" s="15" t="s">
        <v>200</v>
      </c>
      <c r="D32" s="13" t="s">
        <v>19</v>
      </c>
      <c r="E32" s="13">
        <v>378</v>
      </c>
      <c r="F32" s="7">
        <v>63.5</v>
      </c>
      <c r="G32" s="26">
        <v>125</v>
      </c>
      <c r="H32" s="11">
        <f t="shared" si="0"/>
        <v>188.5</v>
      </c>
      <c r="I32" s="6">
        <f t="shared" si="1"/>
        <v>566.5</v>
      </c>
      <c r="J32" s="5" t="s">
        <v>480</v>
      </c>
      <c r="K32" s="13" t="s">
        <v>20</v>
      </c>
      <c r="L32" s="13" t="s">
        <v>322</v>
      </c>
      <c r="M32" s="13"/>
      <c r="N32" s="5"/>
      <c r="O32" s="5"/>
    </row>
    <row r="33" spans="1:15" s="1" customFormat="1">
      <c r="A33" s="5" t="s">
        <v>50</v>
      </c>
      <c r="B33" s="13" t="s">
        <v>352</v>
      </c>
      <c r="C33" s="15" t="s">
        <v>194</v>
      </c>
      <c r="D33" s="13" t="s">
        <v>19</v>
      </c>
      <c r="E33" s="13">
        <v>382</v>
      </c>
      <c r="F33" s="7">
        <v>62.3</v>
      </c>
      <c r="G33" s="26">
        <v>122</v>
      </c>
      <c r="H33" s="11">
        <f t="shared" si="0"/>
        <v>184.3</v>
      </c>
      <c r="I33" s="6">
        <f t="shared" si="1"/>
        <v>566.29999999999995</v>
      </c>
      <c r="J33" s="5" t="s">
        <v>480</v>
      </c>
      <c r="K33" s="13" t="s">
        <v>20</v>
      </c>
      <c r="L33" s="13" t="s">
        <v>322</v>
      </c>
      <c r="M33" s="13"/>
      <c r="N33" s="5"/>
      <c r="O33" s="5"/>
    </row>
    <row r="34" spans="1:15" s="1" customFormat="1">
      <c r="A34" s="5" t="s">
        <v>51</v>
      </c>
      <c r="B34" s="13" t="s">
        <v>359</v>
      </c>
      <c r="C34" s="15" t="s">
        <v>201</v>
      </c>
      <c r="D34" s="13" t="s">
        <v>19</v>
      </c>
      <c r="E34" s="13">
        <v>377</v>
      </c>
      <c r="F34" s="7">
        <v>61.5</v>
      </c>
      <c r="G34" s="26">
        <v>124</v>
      </c>
      <c r="H34" s="11">
        <f t="shared" si="0"/>
        <v>185.5</v>
      </c>
      <c r="I34" s="6">
        <f t="shared" si="1"/>
        <v>562.5</v>
      </c>
      <c r="J34" s="5" t="s">
        <v>480</v>
      </c>
      <c r="K34" s="13" t="s">
        <v>20</v>
      </c>
      <c r="L34" s="13" t="s">
        <v>322</v>
      </c>
      <c r="M34" s="13"/>
      <c r="N34" s="5"/>
      <c r="O34" s="5"/>
    </row>
    <row r="35" spans="1:15" s="1" customFormat="1">
      <c r="A35" s="5" t="s">
        <v>52</v>
      </c>
      <c r="B35" s="13" t="s">
        <v>345</v>
      </c>
      <c r="C35" s="15" t="s">
        <v>187</v>
      </c>
      <c r="D35" s="13" t="s">
        <v>19</v>
      </c>
      <c r="E35" s="13">
        <v>388</v>
      </c>
      <c r="F35" s="6">
        <v>59.3</v>
      </c>
      <c r="G35" s="24">
        <v>115</v>
      </c>
      <c r="H35" s="11">
        <f t="shared" si="0"/>
        <v>174.3</v>
      </c>
      <c r="I35" s="6">
        <f t="shared" si="1"/>
        <v>562.29999999999995</v>
      </c>
      <c r="J35" s="5" t="s">
        <v>480</v>
      </c>
      <c r="K35" s="13" t="s">
        <v>20</v>
      </c>
      <c r="L35" s="13" t="s">
        <v>322</v>
      </c>
      <c r="M35" s="13"/>
      <c r="N35" s="5"/>
      <c r="O35" s="5"/>
    </row>
    <row r="36" spans="1:15" s="1" customFormat="1">
      <c r="A36" s="5" t="s">
        <v>53</v>
      </c>
      <c r="B36" s="13" t="s">
        <v>351</v>
      </c>
      <c r="C36" s="15" t="s">
        <v>193</v>
      </c>
      <c r="D36" s="13" t="s">
        <v>19</v>
      </c>
      <c r="E36" s="13">
        <v>382</v>
      </c>
      <c r="F36" s="7">
        <v>59</v>
      </c>
      <c r="G36" s="26">
        <v>121</v>
      </c>
      <c r="H36" s="11">
        <f t="shared" ref="H36:H67" si="2">SUM(F36:G36)</f>
        <v>180</v>
      </c>
      <c r="I36" s="6">
        <f t="shared" ref="I36:I67" si="3">SUM(E36,H36)</f>
        <v>562</v>
      </c>
      <c r="J36" s="5" t="s">
        <v>480</v>
      </c>
      <c r="K36" s="13" t="s">
        <v>20</v>
      </c>
      <c r="L36" s="13" t="s">
        <v>322</v>
      </c>
      <c r="M36" s="13"/>
      <c r="N36" s="5"/>
      <c r="O36" s="5"/>
    </row>
    <row r="37" spans="1:15" s="1" customFormat="1">
      <c r="A37" s="5" t="s">
        <v>54</v>
      </c>
      <c r="B37" s="13" t="s">
        <v>356</v>
      </c>
      <c r="C37" s="15" t="s">
        <v>198</v>
      </c>
      <c r="D37" s="13" t="s">
        <v>19</v>
      </c>
      <c r="E37" s="13">
        <v>379</v>
      </c>
      <c r="F37" s="7">
        <v>63.8</v>
      </c>
      <c r="G37" s="26">
        <v>119</v>
      </c>
      <c r="H37" s="11">
        <f t="shared" si="2"/>
        <v>182.8</v>
      </c>
      <c r="I37" s="6">
        <f t="shared" si="3"/>
        <v>561.79999999999995</v>
      </c>
      <c r="J37" s="5" t="s">
        <v>480</v>
      </c>
      <c r="K37" s="13" t="s">
        <v>20</v>
      </c>
      <c r="L37" s="13" t="s">
        <v>322</v>
      </c>
      <c r="M37" s="13"/>
      <c r="N37" s="5"/>
      <c r="O37" s="5"/>
    </row>
    <row r="38" spans="1:15" s="1" customFormat="1">
      <c r="A38" s="5" t="s">
        <v>55</v>
      </c>
      <c r="B38" s="13" t="s">
        <v>354</v>
      </c>
      <c r="C38" s="15" t="s">
        <v>196</v>
      </c>
      <c r="D38" s="13" t="s">
        <v>19</v>
      </c>
      <c r="E38" s="13">
        <v>380</v>
      </c>
      <c r="F38" s="7">
        <v>59.5</v>
      </c>
      <c r="G38" s="26">
        <v>119</v>
      </c>
      <c r="H38" s="11">
        <f t="shared" si="2"/>
        <v>178.5</v>
      </c>
      <c r="I38" s="6">
        <f t="shared" si="3"/>
        <v>558.5</v>
      </c>
      <c r="J38" s="5" t="s">
        <v>480</v>
      </c>
      <c r="K38" s="13" t="s">
        <v>20</v>
      </c>
      <c r="L38" s="13" t="s">
        <v>322</v>
      </c>
      <c r="M38" s="13"/>
      <c r="N38" s="5"/>
      <c r="O38" s="5"/>
    </row>
    <row r="39" spans="1:15" s="1" customFormat="1">
      <c r="A39" s="5" t="s">
        <v>56</v>
      </c>
      <c r="B39" s="13" t="s">
        <v>355</v>
      </c>
      <c r="C39" s="15" t="s">
        <v>197</v>
      </c>
      <c r="D39" s="13" t="s">
        <v>19</v>
      </c>
      <c r="E39" s="13">
        <v>380</v>
      </c>
      <c r="F39" s="7">
        <v>59.7</v>
      </c>
      <c r="G39" s="26">
        <v>116</v>
      </c>
      <c r="H39" s="11">
        <f t="shared" si="2"/>
        <v>175.7</v>
      </c>
      <c r="I39" s="6">
        <f t="shared" si="3"/>
        <v>555.70000000000005</v>
      </c>
      <c r="J39" s="5" t="s">
        <v>480</v>
      </c>
      <c r="K39" s="13" t="s">
        <v>20</v>
      </c>
      <c r="L39" s="13" t="s">
        <v>322</v>
      </c>
      <c r="M39" s="13"/>
      <c r="N39" s="5"/>
      <c r="O39" s="5"/>
    </row>
    <row r="40" spans="1:15" s="1" customFormat="1">
      <c r="A40" s="5" t="s">
        <v>57</v>
      </c>
      <c r="B40" s="13" t="s">
        <v>362</v>
      </c>
      <c r="C40" s="15" t="s">
        <v>204</v>
      </c>
      <c r="D40" s="13" t="s">
        <v>19</v>
      </c>
      <c r="E40" s="13">
        <v>373</v>
      </c>
      <c r="F40" s="7">
        <v>58</v>
      </c>
      <c r="G40" s="26">
        <v>122</v>
      </c>
      <c r="H40" s="11">
        <f t="shared" si="2"/>
        <v>180</v>
      </c>
      <c r="I40" s="6">
        <f t="shared" si="3"/>
        <v>553</v>
      </c>
      <c r="J40" s="5" t="s">
        <v>480</v>
      </c>
      <c r="K40" s="13" t="s">
        <v>20</v>
      </c>
      <c r="L40" s="13" t="s">
        <v>322</v>
      </c>
      <c r="M40" s="13"/>
      <c r="N40" s="5"/>
      <c r="O40" s="5"/>
    </row>
    <row r="41" spans="1:15" s="1" customFormat="1">
      <c r="A41" s="5" t="s">
        <v>58</v>
      </c>
      <c r="B41" s="13" t="s">
        <v>364</v>
      </c>
      <c r="C41" s="15" t="s">
        <v>206</v>
      </c>
      <c r="D41" s="13" t="s">
        <v>19</v>
      </c>
      <c r="E41" s="13">
        <v>371</v>
      </c>
      <c r="F41" s="7">
        <v>59</v>
      </c>
      <c r="G41" s="26">
        <v>122</v>
      </c>
      <c r="H41" s="11">
        <f t="shared" si="2"/>
        <v>181</v>
      </c>
      <c r="I41" s="6">
        <f t="shared" si="3"/>
        <v>552</v>
      </c>
      <c r="J41" s="5" t="s">
        <v>480</v>
      </c>
      <c r="K41" s="13" t="s">
        <v>20</v>
      </c>
      <c r="L41" s="13" t="s">
        <v>322</v>
      </c>
      <c r="M41" s="13"/>
      <c r="N41" s="5"/>
      <c r="O41" s="5"/>
    </row>
    <row r="42" spans="1:15" s="1" customFormat="1">
      <c r="A42" s="5" t="s">
        <v>59</v>
      </c>
      <c r="B42" s="13" t="s">
        <v>357</v>
      </c>
      <c r="C42" s="15" t="s">
        <v>199</v>
      </c>
      <c r="D42" s="13" t="s">
        <v>19</v>
      </c>
      <c r="E42" s="13">
        <v>379</v>
      </c>
      <c r="F42" s="7">
        <v>60.8</v>
      </c>
      <c r="G42" s="26">
        <v>111</v>
      </c>
      <c r="H42" s="11">
        <f t="shared" si="2"/>
        <v>171.8</v>
      </c>
      <c r="I42" s="6">
        <f t="shared" si="3"/>
        <v>550.79999999999995</v>
      </c>
      <c r="J42" s="5" t="s">
        <v>480</v>
      </c>
      <c r="K42" s="13" t="s">
        <v>20</v>
      </c>
      <c r="L42" s="13" t="s">
        <v>322</v>
      </c>
      <c r="M42" s="13"/>
      <c r="N42" s="5"/>
      <c r="O42" s="5"/>
    </row>
    <row r="43" spans="1:15" s="1" customFormat="1">
      <c r="A43" s="5" t="s">
        <v>60</v>
      </c>
      <c r="B43" s="13" t="s">
        <v>361</v>
      </c>
      <c r="C43" s="15" t="s">
        <v>203</v>
      </c>
      <c r="D43" s="13" t="s">
        <v>19</v>
      </c>
      <c r="E43" s="13">
        <v>374</v>
      </c>
      <c r="F43" s="7">
        <v>63.8</v>
      </c>
      <c r="G43" s="26">
        <v>113</v>
      </c>
      <c r="H43" s="11">
        <f t="shared" si="2"/>
        <v>176.8</v>
      </c>
      <c r="I43" s="6">
        <f t="shared" si="3"/>
        <v>550.79999999999995</v>
      </c>
      <c r="J43" s="5" t="s">
        <v>480</v>
      </c>
      <c r="K43" s="13" t="s">
        <v>20</v>
      </c>
      <c r="L43" s="13" t="s">
        <v>322</v>
      </c>
      <c r="M43" s="13"/>
      <c r="N43" s="5"/>
      <c r="O43" s="5"/>
    </row>
    <row r="44" spans="1:15" s="1" customFormat="1">
      <c r="A44" s="5" t="s">
        <v>61</v>
      </c>
      <c r="B44" s="13" t="s">
        <v>366</v>
      </c>
      <c r="C44" s="15" t="s">
        <v>208</v>
      </c>
      <c r="D44" s="13" t="s">
        <v>19</v>
      </c>
      <c r="E44" s="13">
        <v>370</v>
      </c>
      <c r="F44" s="7">
        <v>56.7</v>
      </c>
      <c r="G44" s="26">
        <v>124</v>
      </c>
      <c r="H44" s="11">
        <f t="shared" si="2"/>
        <v>180.7</v>
      </c>
      <c r="I44" s="6">
        <f t="shared" si="3"/>
        <v>550.70000000000005</v>
      </c>
      <c r="J44" s="5" t="s">
        <v>480</v>
      </c>
      <c r="K44" s="13" t="s">
        <v>20</v>
      </c>
      <c r="L44" s="13" t="s">
        <v>322</v>
      </c>
      <c r="M44" s="13"/>
      <c r="N44" s="5"/>
      <c r="O44" s="5"/>
    </row>
    <row r="45" spans="1:15" s="1" customFormat="1">
      <c r="A45" s="5" t="s">
        <v>62</v>
      </c>
      <c r="B45" s="13" t="s">
        <v>371</v>
      </c>
      <c r="C45" s="15" t="s">
        <v>213</v>
      </c>
      <c r="D45" s="13" t="s">
        <v>19</v>
      </c>
      <c r="E45" s="13">
        <v>367</v>
      </c>
      <c r="F45" s="6">
        <v>58.7</v>
      </c>
      <c r="G45" s="24">
        <v>124</v>
      </c>
      <c r="H45" s="11">
        <f t="shared" si="2"/>
        <v>182.7</v>
      </c>
      <c r="I45" s="6">
        <f t="shared" si="3"/>
        <v>549.70000000000005</v>
      </c>
      <c r="J45" s="5" t="s">
        <v>480</v>
      </c>
      <c r="K45" s="13" t="s">
        <v>20</v>
      </c>
      <c r="L45" s="13" t="s">
        <v>322</v>
      </c>
      <c r="M45" s="13"/>
      <c r="N45" s="5"/>
      <c r="O45" s="5"/>
    </row>
    <row r="46" spans="1:15" s="1" customFormat="1">
      <c r="A46" s="5" t="s">
        <v>63</v>
      </c>
      <c r="B46" s="13" t="s">
        <v>360</v>
      </c>
      <c r="C46" s="15" t="s">
        <v>202</v>
      </c>
      <c r="D46" s="13" t="s">
        <v>19</v>
      </c>
      <c r="E46" s="13">
        <v>375</v>
      </c>
      <c r="F46" s="7">
        <v>58.3</v>
      </c>
      <c r="G46" s="26">
        <v>112</v>
      </c>
      <c r="H46" s="11">
        <f t="shared" si="2"/>
        <v>170.3</v>
      </c>
      <c r="I46" s="6">
        <f t="shared" si="3"/>
        <v>545.29999999999995</v>
      </c>
      <c r="J46" s="5" t="s">
        <v>481</v>
      </c>
      <c r="K46" s="13" t="s">
        <v>20</v>
      </c>
      <c r="L46" s="13" t="s">
        <v>322</v>
      </c>
      <c r="M46" s="13"/>
      <c r="N46" s="5"/>
      <c r="O46" s="5"/>
    </row>
    <row r="47" spans="1:15" s="1" customFormat="1">
      <c r="A47" s="5" t="s">
        <v>64</v>
      </c>
      <c r="B47" s="13" t="s">
        <v>365</v>
      </c>
      <c r="C47" s="15" t="s">
        <v>207</v>
      </c>
      <c r="D47" s="13" t="s">
        <v>19</v>
      </c>
      <c r="E47" s="13">
        <v>370</v>
      </c>
      <c r="F47" s="7">
        <v>61.8</v>
      </c>
      <c r="G47" s="26">
        <v>113</v>
      </c>
      <c r="H47" s="11">
        <f t="shared" si="2"/>
        <v>174.8</v>
      </c>
      <c r="I47" s="6">
        <f t="shared" si="3"/>
        <v>544.79999999999995</v>
      </c>
      <c r="J47" s="5" t="s">
        <v>481</v>
      </c>
      <c r="K47" s="13" t="s">
        <v>20</v>
      </c>
      <c r="L47" s="13" t="s">
        <v>322</v>
      </c>
      <c r="M47" s="13"/>
      <c r="N47" s="5"/>
      <c r="O47" s="5"/>
    </row>
    <row r="48" spans="1:15" s="1" customFormat="1">
      <c r="A48" s="5" t="s">
        <v>65</v>
      </c>
      <c r="B48" s="13" t="s">
        <v>370</v>
      </c>
      <c r="C48" s="15" t="s">
        <v>212</v>
      </c>
      <c r="D48" s="13" t="s">
        <v>19</v>
      </c>
      <c r="E48" s="13">
        <v>367</v>
      </c>
      <c r="F48" s="6">
        <v>58.33</v>
      </c>
      <c r="G48" s="24">
        <v>114</v>
      </c>
      <c r="H48" s="11">
        <f t="shared" si="2"/>
        <v>172.32999999999998</v>
      </c>
      <c r="I48" s="6">
        <f t="shared" si="3"/>
        <v>539.32999999999993</v>
      </c>
      <c r="J48" s="5" t="s">
        <v>481</v>
      </c>
      <c r="K48" s="15" t="s">
        <v>20</v>
      </c>
      <c r="L48" s="15" t="s">
        <v>322</v>
      </c>
      <c r="M48" s="13"/>
      <c r="N48" s="5"/>
      <c r="O48" s="5"/>
    </row>
    <row r="49" spans="1:15" s="1" customFormat="1">
      <c r="A49" s="5" t="s">
        <v>66</v>
      </c>
      <c r="B49" s="13" t="s">
        <v>363</v>
      </c>
      <c r="C49" s="15" t="s">
        <v>205</v>
      </c>
      <c r="D49" s="13" t="s">
        <v>19</v>
      </c>
      <c r="E49" s="13">
        <v>371</v>
      </c>
      <c r="F49" s="7">
        <v>58.67</v>
      </c>
      <c r="G49" s="26">
        <v>108</v>
      </c>
      <c r="H49" s="11">
        <f t="shared" si="2"/>
        <v>166.67000000000002</v>
      </c>
      <c r="I49" s="6">
        <f t="shared" si="3"/>
        <v>537.67000000000007</v>
      </c>
      <c r="J49" s="5" t="s">
        <v>481</v>
      </c>
      <c r="K49" s="15" t="s">
        <v>20</v>
      </c>
      <c r="L49" s="15" t="s">
        <v>322</v>
      </c>
      <c r="M49" s="14"/>
      <c r="N49" s="5"/>
      <c r="O49" s="5"/>
    </row>
    <row r="50" spans="1:15" s="1" customFormat="1">
      <c r="A50" s="5" t="s">
        <v>67</v>
      </c>
      <c r="B50" s="13" t="s">
        <v>367</v>
      </c>
      <c r="C50" s="15" t="s">
        <v>209</v>
      </c>
      <c r="D50" s="13" t="s">
        <v>19</v>
      </c>
      <c r="E50" s="13">
        <v>370</v>
      </c>
      <c r="F50" s="7">
        <v>54</v>
      </c>
      <c r="G50" s="26">
        <v>111</v>
      </c>
      <c r="H50" s="11">
        <f t="shared" si="2"/>
        <v>165</v>
      </c>
      <c r="I50" s="6">
        <f t="shared" si="3"/>
        <v>535</v>
      </c>
      <c r="J50" s="5" t="s">
        <v>481</v>
      </c>
      <c r="K50" s="15" t="s">
        <v>20</v>
      </c>
      <c r="L50" s="15" t="s">
        <v>322</v>
      </c>
      <c r="M50" s="13"/>
      <c r="N50" s="5"/>
      <c r="O50" s="5"/>
    </row>
    <row r="51" spans="1:15" s="1" customFormat="1">
      <c r="A51" s="5" t="s">
        <v>68</v>
      </c>
      <c r="B51" s="13" t="s">
        <v>369</v>
      </c>
      <c r="C51" s="13" t="s">
        <v>211</v>
      </c>
      <c r="D51" s="13" t="s">
        <v>19</v>
      </c>
      <c r="E51" s="13">
        <v>368</v>
      </c>
      <c r="F51" s="33">
        <v>59</v>
      </c>
      <c r="G51" s="33">
        <v>108</v>
      </c>
      <c r="H51" s="33">
        <f t="shared" si="2"/>
        <v>167</v>
      </c>
      <c r="I51" s="33">
        <f t="shared" si="3"/>
        <v>535</v>
      </c>
      <c r="J51" s="32" t="s">
        <v>481</v>
      </c>
      <c r="K51" s="15" t="s">
        <v>20</v>
      </c>
      <c r="L51" s="15" t="s">
        <v>322</v>
      </c>
      <c r="M51" s="13"/>
      <c r="N51" s="5"/>
      <c r="O51" s="5"/>
    </row>
    <row r="52" spans="1:15" s="1" customFormat="1">
      <c r="A52" s="5" t="s">
        <v>69</v>
      </c>
      <c r="B52" s="13" t="s">
        <v>372</v>
      </c>
      <c r="C52" s="13" t="s">
        <v>214</v>
      </c>
      <c r="D52" s="13" t="s">
        <v>19</v>
      </c>
      <c r="E52" s="13">
        <v>366</v>
      </c>
      <c r="F52" s="13">
        <v>60.7</v>
      </c>
      <c r="G52" s="33">
        <v>103</v>
      </c>
      <c r="H52" s="13">
        <f t="shared" si="2"/>
        <v>163.69999999999999</v>
      </c>
      <c r="I52" s="13">
        <f t="shared" si="3"/>
        <v>529.70000000000005</v>
      </c>
      <c r="J52" s="33" t="s">
        <v>481</v>
      </c>
      <c r="K52" s="13" t="s">
        <v>20</v>
      </c>
      <c r="L52" s="13" t="s">
        <v>322</v>
      </c>
      <c r="M52" s="13"/>
      <c r="N52" s="5"/>
      <c r="O52" s="5"/>
    </row>
    <row r="53" spans="1:15" s="1" customFormat="1">
      <c r="A53" s="5" t="s">
        <v>70</v>
      </c>
      <c r="B53" s="13" t="s">
        <v>368</v>
      </c>
      <c r="C53" s="13" t="s">
        <v>210</v>
      </c>
      <c r="D53" s="13" t="s">
        <v>19</v>
      </c>
      <c r="E53" s="13">
        <v>370</v>
      </c>
      <c r="F53" s="33">
        <v>0</v>
      </c>
      <c r="G53" s="33">
        <v>0</v>
      </c>
      <c r="H53" s="33">
        <f t="shared" si="2"/>
        <v>0</v>
      </c>
      <c r="I53" s="13">
        <f t="shared" si="3"/>
        <v>370</v>
      </c>
      <c r="J53" s="33" t="s">
        <v>481</v>
      </c>
      <c r="K53" s="13" t="s">
        <v>20</v>
      </c>
      <c r="L53" s="13" t="s">
        <v>322</v>
      </c>
      <c r="M53" s="13"/>
      <c r="N53" s="5"/>
      <c r="O53" s="5"/>
    </row>
    <row r="54" spans="1:15" s="1" customFormat="1">
      <c r="A54" s="5" t="s">
        <v>71</v>
      </c>
      <c r="B54" s="13" t="s">
        <v>373</v>
      </c>
      <c r="C54" s="13" t="s">
        <v>215</v>
      </c>
      <c r="D54" s="13" t="s">
        <v>19</v>
      </c>
      <c r="E54" s="13">
        <v>366</v>
      </c>
      <c r="F54" s="33">
        <v>0</v>
      </c>
      <c r="G54" s="33">
        <v>0</v>
      </c>
      <c r="H54" s="33">
        <f t="shared" si="2"/>
        <v>0</v>
      </c>
      <c r="I54" s="13">
        <f t="shared" si="3"/>
        <v>366</v>
      </c>
      <c r="J54" s="33" t="s">
        <v>481</v>
      </c>
      <c r="K54" s="13" t="s">
        <v>20</v>
      </c>
      <c r="L54" s="13" t="s">
        <v>322</v>
      </c>
      <c r="M54" s="14"/>
      <c r="N54" s="5"/>
      <c r="O54" s="5"/>
    </row>
    <row r="55" spans="1:15" s="1" customFormat="1">
      <c r="A55" s="10" t="s">
        <v>476</v>
      </c>
      <c r="B55" s="13" t="s">
        <v>376</v>
      </c>
      <c r="C55" s="13" t="s">
        <v>218</v>
      </c>
      <c r="D55" s="13" t="s">
        <v>19</v>
      </c>
      <c r="E55" s="13">
        <v>337</v>
      </c>
      <c r="F55" s="13">
        <v>60.8</v>
      </c>
      <c r="G55" s="33">
        <v>110</v>
      </c>
      <c r="H55" s="13">
        <f>SUM(F55:G55)</f>
        <v>170.8</v>
      </c>
      <c r="I55" s="13">
        <f>SUM(E55,H55)</f>
        <v>507.8</v>
      </c>
      <c r="J55" s="33" t="s">
        <v>480</v>
      </c>
      <c r="K55" s="13" t="s">
        <v>156</v>
      </c>
      <c r="L55" s="13" t="s">
        <v>322</v>
      </c>
      <c r="M55" s="13" t="s">
        <v>319</v>
      </c>
      <c r="N55" s="5"/>
      <c r="O55" s="5"/>
    </row>
    <row r="56" spans="1:15" s="1" customFormat="1">
      <c r="A56" s="10" t="s">
        <v>477</v>
      </c>
      <c r="B56" s="13" t="s">
        <v>375</v>
      </c>
      <c r="C56" s="13" t="s">
        <v>217</v>
      </c>
      <c r="D56" s="13" t="s">
        <v>19</v>
      </c>
      <c r="E56" s="13">
        <v>320</v>
      </c>
      <c r="F56" s="13">
        <v>56.7</v>
      </c>
      <c r="G56" s="33">
        <v>110</v>
      </c>
      <c r="H56" s="13">
        <f t="shared" si="2"/>
        <v>166.7</v>
      </c>
      <c r="I56" s="13">
        <f t="shared" si="3"/>
        <v>486.7</v>
      </c>
      <c r="J56" s="33" t="s">
        <v>480</v>
      </c>
      <c r="K56" s="13" t="s">
        <v>156</v>
      </c>
      <c r="L56" s="13" t="s">
        <v>322</v>
      </c>
      <c r="M56" s="13" t="s">
        <v>319</v>
      </c>
      <c r="N56" s="5"/>
      <c r="O56" s="5"/>
    </row>
    <row r="57" spans="1:15" s="1" customFormat="1">
      <c r="A57" s="5" t="s">
        <v>74</v>
      </c>
      <c r="B57" s="13" t="s">
        <v>377</v>
      </c>
      <c r="C57" s="15" t="s">
        <v>219</v>
      </c>
      <c r="D57" s="13" t="s">
        <v>19</v>
      </c>
      <c r="E57" s="13">
        <v>283</v>
      </c>
      <c r="F57" s="6">
        <v>58</v>
      </c>
      <c r="G57" s="24">
        <v>110</v>
      </c>
      <c r="H57" s="11">
        <f t="shared" si="2"/>
        <v>168</v>
      </c>
      <c r="I57" s="6">
        <f t="shared" si="3"/>
        <v>451</v>
      </c>
      <c r="J57" s="5" t="s">
        <v>480</v>
      </c>
      <c r="K57" s="13" t="s">
        <v>156</v>
      </c>
      <c r="L57" s="13" t="s">
        <v>322</v>
      </c>
      <c r="M57" s="13" t="s">
        <v>319</v>
      </c>
      <c r="N57" s="5"/>
      <c r="O57" s="5"/>
    </row>
    <row r="58" spans="1:15" s="1" customFormat="1">
      <c r="A58" s="5" t="s">
        <v>75</v>
      </c>
      <c r="B58" s="13" t="s">
        <v>378</v>
      </c>
      <c r="C58" s="15" t="s">
        <v>220</v>
      </c>
      <c r="D58" s="13" t="s">
        <v>19</v>
      </c>
      <c r="E58" s="13">
        <v>274</v>
      </c>
      <c r="F58" s="6">
        <v>46</v>
      </c>
      <c r="G58" s="24">
        <v>79</v>
      </c>
      <c r="H58" s="11">
        <f t="shared" si="2"/>
        <v>125</v>
      </c>
      <c r="I58" s="6">
        <f t="shared" si="3"/>
        <v>399</v>
      </c>
      <c r="J58" s="5" t="s">
        <v>481</v>
      </c>
      <c r="K58" s="13" t="s">
        <v>156</v>
      </c>
      <c r="L58" s="13" t="s">
        <v>322</v>
      </c>
      <c r="M58" s="13" t="s">
        <v>319</v>
      </c>
      <c r="N58" s="5"/>
      <c r="O58" s="5"/>
    </row>
    <row r="59" spans="1:15" s="1" customFormat="1">
      <c r="A59" s="5" t="s">
        <v>76</v>
      </c>
      <c r="B59" s="13" t="s">
        <v>379</v>
      </c>
      <c r="C59" s="15" t="s">
        <v>483</v>
      </c>
      <c r="D59" s="13" t="s">
        <v>13</v>
      </c>
      <c r="E59" s="13">
        <v>343</v>
      </c>
      <c r="F59" s="6">
        <v>62</v>
      </c>
      <c r="G59" s="24">
        <v>116</v>
      </c>
      <c r="H59" s="11">
        <f t="shared" si="2"/>
        <v>178</v>
      </c>
      <c r="I59" s="6">
        <f t="shared" si="3"/>
        <v>521</v>
      </c>
      <c r="J59" s="5" t="s">
        <v>480</v>
      </c>
      <c r="K59" s="13" t="s">
        <v>20</v>
      </c>
      <c r="L59" s="13" t="s">
        <v>322</v>
      </c>
      <c r="M59" s="13"/>
      <c r="N59" s="5"/>
      <c r="O59" s="5"/>
    </row>
    <row r="60" spans="1:15" s="1" customFormat="1">
      <c r="A60" s="5" t="s">
        <v>77</v>
      </c>
      <c r="B60" s="13" t="s">
        <v>380</v>
      </c>
      <c r="C60" s="15" t="s">
        <v>222</v>
      </c>
      <c r="D60" s="13" t="s">
        <v>13</v>
      </c>
      <c r="E60" s="13">
        <v>340</v>
      </c>
      <c r="F60" s="6">
        <v>61.3</v>
      </c>
      <c r="G60" s="24">
        <v>114</v>
      </c>
      <c r="H60" s="11">
        <f t="shared" si="2"/>
        <v>175.3</v>
      </c>
      <c r="I60" s="6">
        <f t="shared" si="3"/>
        <v>515.29999999999995</v>
      </c>
      <c r="J60" s="5" t="s">
        <v>480</v>
      </c>
      <c r="K60" s="13" t="s">
        <v>20</v>
      </c>
      <c r="L60" s="13" t="s">
        <v>322</v>
      </c>
      <c r="M60" s="13"/>
      <c r="N60" s="5"/>
      <c r="O60" s="5"/>
    </row>
    <row r="61" spans="1:15" s="1" customFormat="1">
      <c r="A61" s="5" t="s">
        <v>78</v>
      </c>
      <c r="B61" s="13" t="s">
        <v>381</v>
      </c>
      <c r="C61" s="15" t="s">
        <v>223</v>
      </c>
      <c r="D61" s="13" t="s">
        <v>13</v>
      </c>
      <c r="E61" s="13">
        <v>331</v>
      </c>
      <c r="F61" s="6">
        <v>57.3</v>
      </c>
      <c r="G61" s="25">
        <v>114</v>
      </c>
      <c r="H61" s="11">
        <f t="shared" si="2"/>
        <v>171.3</v>
      </c>
      <c r="I61" s="6">
        <f t="shared" si="3"/>
        <v>502.3</v>
      </c>
      <c r="J61" s="5" t="s">
        <v>480</v>
      </c>
      <c r="K61" s="13" t="s">
        <v>20</v>
      </c>
      <c r="L61" s="13" t="s">
        <v>322</v>
      </c>
      <c r="M61" s="13"/>
      <c r="N61" s="5"/>
      <c r="O61" s="5"/>
    </row>
    <row r="62" spans="1:15" s="1" customFormat="1">
      <c r="A62" s="30" t="s">
        <v>472</v>
      </c>
      <c r="B62" s="22" t="s">
        <v>465</v>
      </c>
      <c r="C62" s="17" t="s">
        <v>484</v>
      </c>
      <c r="D62" s="13" t="s">
        <v>474</v>
      </c>
      <c r="E62" s="16">
        <v>358</v>
      </c>
      <c r="F62" s="28">
        <v>62.3</v>
      </c>
      <c r="G62" s="12">
        <v>126</v>
      </c>
      <c r="H62" s="11">
        <f>SUM(F62:G62)</f>
        <v>188.3</v>
      </c>
      <c r="I62" s="6">
        <f>SUM(E62,H62)</f>
        <v>546.29999999999995</v>
      </c>
      <c r="J62" s="10" t="s">
        <v>480</v>
      </c>
      <c r="K62" s="13" t="s">
        <v>20</v>
      </c>
      <c r="L62" s="13" t="s">
        <v>322</v>
      </c>
      <c r="M62" s="13"/>
      <c r="N62" s="10"/>
      <c r="O62" s="10"/>
    </row>
    <row r="63" spans="1:15" s="1" customFormat="1">
      <c r="A63" s="30" t="s">
        <v>473</v>
      </c>
      <c r="B63" s="22" t="s">
        <v>467</v>
      </c>
      <c r="C63" s="17" t="s">
        <v>485</v>
      </c>
      <c r="D63" s="13" t="s">
        <v>475</v>
      </c>
      <c r="E63" s="16">
        <v>370</v>
      </c>
      <c r="F63" s="28">
        <v>58.7</v>
      </c>
      <c r="G63" s="12">
        <v>115</v>
      </c>
      <c r="H63" s="11">
        <f t="shared" si="2"/>
        <v>173.7</v>
      </c>
      <c r="I63" s="6">
        <f t="shared" si="3"/>
        <v>543.70000000000005</v>
      </c>
      <c r="J63" s="10" t="s">
        <v>481</v>
      </c>
      <c r="K63" s="13" t="s">
        <v>20</v>
      </c>
      <c r="L63" s="13" t="s">
        <v>322</v>
      </c>
      <c r="M63" s="13"/>
      <c r="N63" s="10"/>
      <c r="O63" s="10"/>
    </row>
    <row r="64" spans="1:15" s="1" customFormat="1">
      <c r="A64" s="5" t="s">
        <v>81</v>
      </c>
      <c r="B64" s="22" t="s">
        <v>466</v>
      </c>
      <c r="C64" s="17" t="s">
        <v>486</v>
      </c>
      <c r="D64" s="13" t="s">
        <v>475</v>
      </c>
      <c r="E64" s="16">
        <v>363</v>
      </c>
      <c r="F64" s="28">
        <v>59.7</v>
      </c>
      <c r="G64" s="12">
        <v>107</v>
      </c>
      <c r="H64" s="11">
        <f t="shared" si="2"/>
        <v>166.7</v>
      </c>
      <c r="I64" s="6">
        <f t="shared" si="3"/>
        <v>529.70000000000005</v>
      </c>
      <c r="J64" s="10" t="s">
        <v>481</v>
      </c>
      <c r="K64" s="13" t="s">
        <v>20</v>
      </c>
      <c r="L64" s="13" t="s">
        <v>322</v>
      </c>
      <c r="M64" s="13"/>
      <c r="N64" s="10"/>
      <c r="O64" s="10"/>
    </row>
    <row r="65" spans="1:15" s="1" customFormat="1">
      <c r="A65" s="5" t="s">
        <v>82</v>
      </c>
      <c r="B65" s="22" t="s">
        <v>468</v>
      </c>
      <c r="C65" s="17" t="s">
        <v>487</v>
      </c>
      <c r="D65" s="13" t="s">
        <v>475</v>
      </c>
      <c r="E65" s="16">
        <v>351</v>
      </c>
      <c r="F65" s="28">
        <v>59.7</v>
      </c>
      <c r="G65" s="12">
        <v>102</v>
      </c>
      <c r="H65" s="11">
        <f t="shared" si="2"/>
        <v>161.69999999999999</v>
      </c>
      <c r="I65" s="6">
        <f t="shared" si="3"/>
        <v>512.70000000000005</v>
      </c>
      <c r="J65" s="10" t="s">
        <v>481</v>
      </c>
      <c r="K65" s="13" t="s">
        <v>20</v>
      </c>
      <c r="L65" s="13" t="s">
        <v>322</v>
      </c>
      <c r="M65" s="13"/>
      <c r="N65" s="10"/>
      <c r="O65" s="10"/>
    </row>
    <row r="66" spans="1:15" s="1" customFormat="1">
      <c r="A66" s="5" t="s">
        <v>83</v>
      </c>
      <c r="B66" s="22" t="s">
        <v>464</v>
      </c>
      <c r="C66" s="17" t="s">
        <v>488</v>
      </c>
      <c r="D66" s="13" t="s">
        <v>475</v>
      </c>
      <c r="E66" s="16">
        <v>367</v>
      </c>
      <c r="F66" s="28">
        <v>61</v>
      </c>
      <c r="G66" s="12">
        <v>75</v>
      </c>
      <c r="H66" s="11">
        <f t="shared" si="2"/>
        <v>136</v>
      </c>
      <c r="I66" s="6">
        <f t="shared" si="3"/>
        <v>503</v>
      </c>
      <c r="J66" s="10" t="s">
        <v>481</v>
      </c>
      <c r="K66" s="13" t="s">
        <v>20</v>
      </c>
      <c r="L66" s="13" t="s">
        <v>322</v>
      </c>
      <c r="M66" s="13"/>
      <c r="N66" s="10"/>
      <c r="O66" s="10"/>
    </row>
    <row r="67" spans="1:15" s="1" customFormat="1">
      <c r="A67" s="5" t="s">
        <v>84</v>
      </c>
      <c r="B67" s="13" t="s">
        <v>383</v>
      </c>
      <c r="C67" s="15" t="s">
        <v>225</v>
      </c>
      <c r="D67" s="13" t="s">
        <v>16</v>
      </c>
      <c r="E67" s="13">
        <v>372</v>
      </c>
      <c r="F67" s="6">
        <v>56</v>
      </c>
      <c r="G67" s="25">
        <v>129</v>
      </c>
      <c r="H67" s="11">
        <f t="shared" si="2"/>
        <v>185</v>
      </c>
      <c r="I67" s="6">
        <f t="shared" si="3"/>
        <v>557</v>
      </c>
      <c r="J67" s="5" t="s">
        <v>480</v>
      </c>
      <c r="K67" s="13" t="s">
        <v>20</v>
      </c>
      <c r="L67" s="13" t="s">
        <v>322</v>
      </c>
      <c r="M67" s="13"/>
      <c r="N67" s="5"/>
      <c r="O67" s="5"/>
    </row>
    <row r="68" spans="1:15" s="1" customFormat="1">
      <c r="A68" s="5" t="s">
        <v>85</v>
      </c>
      <c r="B68" s="13" t="s">
        <v>382</v>
      </c>
      <c r="C68" s="15" t="s">
        <v>224</v>
      </c>
      <c r="D68" s="13" t="s">
        <v>16</v>
      </c>
      <c r="E68" s="13">
        <v>387</v>
      </c>
      <c r="F68" s="6">
        <v>61</v>
      </c>
      <c r="G68" s="24">
        <v>107</v>
      </c>
      <c r="H68" s="11">
        <f t="shared" ref="H68:H99" si="4">SUM(F68:G68)</f>
        <v>168</v>
      </c>
      <c r="I68" s="6">
        <f t="shared" ref="I68:I99" si="5">SUM(E68,H68)</f>
        <v>555</v>
      </c>
      <c r="J68" s="5" t="s">
        <v>480</v>
      </c>
      <c r="K68" s="13" t="s">
        <v>20</v>
      </c>
      <c r="L68" s="13" t="s">
        <v>322</v>
      </c>
      <c r="M68" s="13"/>
      <c r="N68" s="5"/>
      <c r="O68" s="5"/>
    </row>
    <row r="69" spans="1:15" s="1" customFormat="1">
      <c r="A69" s="5" t="s">
        <v>86</v>
      </c>
      <c r="B69" s="13" t="s">
        <v>391</v>
      </c>
      <c r="C69" s="15" t="s">
        <v>232</v>
      </c>
      <c r="D69" s="13" t="s">
        <v>14</v>
      </c>
      <c r="E69" s="13">
        <v>0</v>
      </c>
      <c r="F69" s="6">
        <v>0</v>
      </c>
      <c r="G69" s="25">
        <v>136</v>
      </c>
      <c r="H69" s="11">
        <f t="shared" si="4"/>
        <v>136</v>
      </c>
      <c r="I69" s="6">
        <f t="shared" si="5"/>
        <v>136</v>
      </c>
      <c r="J69" s="5" t="s">
        <v>480</v>
      </c>
      <c r="K69" s="13" t="s">
        <v>20</v>
      </c>
      <c r="L69" s="13" t="s">
        <v>21</v>
      </c>
      <c r="M69" s="13"/>
      <c r="N69" s="5"/>
      <c r="O69" s="5"/>
    </row>
    <row r="70" spans="1:15" s="1" customFormat="1">
      <c r="A70" s="5" t="s">
        <v>87</v>
      </c>
      <c r="B70" s="13" t="s">
        <v>384</v>
      </c>
      <c r="C70" s="15" t="s">
        <v>226</v>
      </c>
      <c r="D70" s="13" t="s">
        <v>14</v>
      </c>
      <c r="E70" s="13">
        <v>396</v>
      </c>
      <c r="F70" s="6">
        <v>57.7</v>
      </c>
      <c r="G70" s="25">
        <v>122</v>
      </c>
      <c r="H70" s="11">
        <f t="shared" si="4"/>
        <v>179.7</v>
      </c>
      <c r="I70" s="6">
        <f t="shared" si="5"/>
        <v>575.70000000000005</v>
      </c>
      <c r="J70" s="5" t="s">
        <v>480</v>
      </c>
      <c r="K70" s="13" t="s">
        <v>20</v>
      </c>
      <c r="L70" s="13" t="s">
        <v>322</v>
      </c>
      <c r="M70" s="13"/>
      <c r="N70" s="5"/>
      <c r="O70" s="5"/>
    </row>
    <row r="71" spans="1:15" s="1" customFormat="1">
      <c r="A71" s="5" t="s">
        <v>88</v>
      </c>
      <c r="B71" s="13" t="s">
        <v>386</v>
      </c>
      <c r="C71" s="15" t="s">
        <v>228</v>
      </c>
      <c r="D71" s="13" t="s">
        <v>14</v>
      </c>
      <c r="E71" s="13">
        <v>378</v>
      </c>
      <c r="F71" s="6">
        <v>61</v>
      </c>
      <c r="G71" s="25">
        <v>130</v>
      </c>
      <c r="H71" s="11">
        <f t="shared" si="4"/>
        <v>191</v>
      </c>
      <c r="I71" s="6">
        <f t="shared" si="5"/>
        <v>569</v>
      </c>
      <c r="J71" s="5" t="s">
        <v>480</v>
      </c>
      <c r="K71" s="13" t="s">
        <v>20</v>
      </c>
      <c r="L71" s="13" t="s">
        <v>322</v>
      </c>
      <c r="M71" s="13"/>
      <c r="N71" s="5"/>
      <c r="O71" s="5"/>
    </row>
    <row r="72" spans="1:15" s="1" customFormat="1">
      <c r="A72" s="5" t="s">
        <v>89</v>
      </c>
      <c r="B72" s="13" t="s">
        <v>385</v>
      </c>
      <c r="C72" s="15" t="s">
        <v>227</v>
      </c>
      <c r="D72" s="13" t="s">
        <v>14</v>
      </c>
      <c r="E72" s="13">
        <v>381</v>
      </c>
      <c r="F72" s="6">
        <v>56.7</v>
      </c>
      <c r="G72" s="25">
        <v>128</v>
      </c>
      <c r="H72" s="11">
        <f t="shared" si="4"/>
        <v>184.7</v>
      </c>
      <c r="I72" s="6">
        <f t="shared" si="5"/>
        <v>565.70000000000005</v>
      </c>
      <c r="J72" s="5" t="s">
        <v>480</v>
      </c>
      <c r="K72" s="13" t="s">
        <v>20</v>
      </c>
      <c r="L72" s="13" t="s">
        <v>322</v>
      </c>
      <c r="M72" s="13"/>
      <c r="N72" s="5"/>
      <c r="O72" s="5"/>
    </row>
    <row r="73" spans="1:15" s="1" customFormat="1">
      <c r="A73" s="5" t="s">
        <v>90</v>
      </c>
      <c r="B73" s="13" t="s">
        <v>387</v>
      </c>
      <c r="C73" s="15" t="s">
        <v>489</v>
      </c>
      <c r="D73" s="13" t="s">
        <v>14</v>
      </c>
      <c r="E73" s="13">
        <v>362</v>
      </c>
      <c r="F73" s="6">
        <v>61</v>
      </c>
      <c r="G73" s="25">
        <v>118</v>
      </c>
      <c r="H73" s="11">
        <f t="shared" si="4"/>
        <v>179</v>
      </c>
      <c r="I73" s="6">
        <f t="shared" si="5"/>
        <v>541</v>
      </c>
      <c r="J73" s="5" t="s">
        <v>480</v>
      </c>
      <c r="K73" s="13" t="s">
        <v>20</v>
      </c>
      <c r="L73" s="13" t="s">
        <v>322</v>
      </c>
      <c r="M73" s="13"/>
      <c r="N73" s="5"/>
      <c r="O73" s="5"/>
    </row>
    <row r="74" spans="1:15" s="1" customFormat="1">
      <c r="A74" s="5" t="s">
        <v>91</v>
      </c>
      <c r="B74" s="13" t="s">
        <v>388</v>
      </c>
      <c r="C74" s="15" t="s">
        <v>230</v>
      </c>
      <c r="D74" s="13" t="s">
        <v>14</v>
      </c>
      <c r="E74" s="13">
        <v>359</v>
      </c>
      <c r="F74" s="6">
        <v>60.7</v>
      </c>
      <c r="G74" s="25">
        <v>120</v>
      </c>
      <c r="H74" s="11">
        <f t="shared" si="4"/>
        <v>180.7</v>
      </c>
      <c r="I74" s="6">
        <f t="shared" si="5"/>
        <v>539.70000000000005</v>
      </c>
      <c r="J74" s="5" t="s">
        <v>480</v>
      </c>
      <c r="K74" s="13" t="s">
        <v>20</v>
      </c>
      <c r="L74" s="13" t="s">
        <v>322</v>
      </c>
      <c r="M74" s="13"/>
      <c r="N74" s="5"/>
      <c r="O74" s="5"/>
    </row>
    <row r="75" spans="1:15" s="1" customFormat="1">
      <c r="A75" s="5" t="s">
        <v>92</v>
      </c>
      <c r="B75" s="13" t="s">
        <v>389</v>
      </c>
      <c r="C75" s="15" t="s">
        <v>160</v>
      </c>
      <c r="D75" s="13" t="s">
        <v>14</v>
      </c>
      <c r="E75" s="13">
        <v>357</v>
      </c>
      <c r="F75" s="6">
        <v>60.3</v>
      </c>
      <c r="G75" s="25">
        <v>115</v>
      </c>
      <c r="H75" s="11">
        <f t="shared" si="4"/>
        <v>175.3</v>
      </c>
      <c r="I75" s="6">
        <f t="shared" si="5"/>
        <v>532.29999999999995</v>
      </c>
      <c r="J75" s="5" t="s">
        <v>480</v>
      </c>
      <c r="K75" s="13" t="s">
        <v>20</v>
      </c>
      <c r="L75" s="13" t="s">
        <v>322</v>
      </c>
      <c r="M75" s="13"/>
      <c r="N75" s="5"/>
      <c r="O75" s="5"/>
    </row>
    <row r="76" spans="1:15" s="1" customFormat="1">
      <c r="A76" s="5" t="s">
        <v>93</v>
      </c>
      <c r="B76" s="13" t="s">
        <v>390</v>
      </c>
      <c r="C76" s="15" t="s">
        <v>231</v>
      </c>
      <c r="D76" s="13" t="s">
        <v>14</v>
      </c>
      <c r="E76" s="13">
        <v>355</v>
      </c>
      <c r="F76" s="6">
        <v>55.7</v>
      </c>
      <c r="G76" s="24">
        <v>84</v>
      </c>
      <c r="H76" s="11">
        <f t="shared" si="4"/>
        <v>139.69999999999999</v>
      </c>
      <c r="I76" s="6">
        <f t="shared" si="5"/>
        <v>494.7</v>
      </c>
      <c r="J76" s="5" t="s">
        <v>481</v>
      </c>
      <c r="K76" s="13" t="s">
        <v>20</v>
      </c>
      <c r="L76" s="13" t="s">
        <v>322</v>
      </c>
      <c r="M76" s="13"/>
      <c r="N76" s="5"/>
      <c r="O76" s="5"/>
    </row>
    <row r="77" spans="1:15" s="1" customFormat="1" ht="15">
      <c r="A77" s="5" t="s">
        <v>94</v>
      </c>
      <c r="B77" s="13" t="s">
        <v>425</v>
      </c>
      <c r="C77" s="15" t="s">
        <v>264</v>
      </c>
      <c r="D77" s="13" t="s">
        <v>127</v>
      </c>
      <c r="E77" s="13">
        <v>0</v>
      </c>
      <c r="F77" s="8">
        <v>0</v>
      </c>
      <c r="G77" s="8">
        <v>103</v>
      </c>
      <c r="H77" s="11">
        <f t="shared" si="4"/>
        <v>103</v>
      </c>
      <c r="I77" s="6">
        <f t="shared" si="5"/>
        <v>103</v>
      </c>
      <c r="J77" s="5" t="s">
        <v>480</v>
      </c>
      <c r="K77" s="13" t="s">
        <v>20</v>
      </c>
      <c r="L77" s="13" t="s">
        <v>478</v>
      </c>
      <c r="M77" s="13"/>
      <c r="N77" s="10"/>
      <c r="O77" s="10"/>
    </row>
    <row r="78" spans="1:15" s="1" customFormat="1" ht="15">
      <c r="A78" s="5" t="s">
        <v>95</v>
      </c>
      <c r="B78" s="13" t="s">
        <v>424</v>
      </c>
      <c r="C78" s="15" t="s">
        <v>263</v>
      </c>
      <c r="D78" s="13" t="s">
        <v>127</v>
      </c>
      <c r="E78" s="13">
        <v>0</v>
      </c>
      <c r="F78" s="8">
        <v>0</v>
      </c>
      <c r="G78" s="8">
        <v>100</v>
      </c>
      <c r="H78" s="11">
        <f t="shared" si="4"/>
        <v>100</v>
      </c>
      <c r="I78" s="6">
        <f t="shared" si="5"/>
        <v>100</v>
      </c>
      <c r="J78" s="5" t="s">
        <v>480</v>
      </c>
      <c r="K78" s="13" t="s">
        <v>20</v>
      </c>
      <c r="L78" s="13" t="s">
        <v>21</v>
      </c>
      <c r="M78" s="13" t="s">
        <v>320</v>
      </c>
      <c r="N78" s="10"/>
      <c r="O78" s="10"/>
    </row>
    <row r="79" spans="1:15" s="1" customFormat="1">
      <c r="A79" s="5" t="s">
        <v>96</v>
      </c>
      <c r="B79" s="13" t="s">
        <v>393</v>
      </c>
      <c r="C79" s="15" t="s">
        <v>234</v>
      </c>
      <c r="D79" s="13" t="s">
        <v>127</v>
      </c>
      <c r="E79" s="13">
        <v>403</v>
      </c>
      <c r="F79" s="6">
        <v>65.7</v>
      </c>
      <c r="G79" s="25">
        <v>120</v>
      </c>
      <c r="H79" s="11">
        <f t="shared" si="4"/>
        <v>185.7</v>
      </c>
      <c r="I79" s="6">
        <f t="shared" si="5"/>
        <v>588.70000000000005</v>
      </c>
      <c r="J79" s="5" t="s">
        <v>480</v>
      </c>
      <c r="K79" s="13" t="s">
        <v>20</v>
      </c>
      <c r="L79" s="13" t="s">
        <v>322</v>
      </c>
      <c r="M79" s="13"/>
      <c r="N79" s="10"/>
      <c r="O79" s="10"/>
    </row>
    <row r="80" spans="1:15" s="1" customFormat="1">
      <c r="A80" s="5" t="s">
        <v>97</v>
      </c>
      <c r="B80" s="13" t="s">
        <v>392</v>
      </c>
      <c r="C80" s="15" t="s">
        <v>233</v>
      </c>
      <c r="D80" s="13" t="s">
        <v>127</v>
      </c>
      <c r="E80" s="13">
        <v>405</v>
      </c>
      <c r="F80" s="6">
        <v>61.7</v>
      </c>
      <c r="G80" s="25">
        <v>118</v>
      </c>
      <c r="H80" s="11">
        <f t="shared" si="4"/>
        <v>179.7</v>
      </c>
      <c r="I80" s="6">
        <f t="shared" si="5"/>
        <v>584.70000000000005</v>
      </c>
      <c r="J80" s="5" t="s">
        <v>480</v>
      </c>
      <c r="K80" s="13" t="s">
        <v>20</v>
      </c>
      <c r="L80" s="13" t="s">
        <v>322</v>
      </c>
      <c r="M80" s="13"/>
      <c r="N80" s="10"/>
      <c r="O80" s="10"/>
    </row>
    <row r="81" spans="1:15" s="1" customFormat="1">
      <c r="A81" s="5" t="s">
        <v>98</v>
      </c>
      <c r="B81" s="13" t="s">
        <v>394</v>
      </c>
      <c r="C81" s="15" t="s">
        <v>235</v>
      </c>
      <c r="D81" s="13" t="s">
        <v>127</v>
      </c>
      <c r="E81" s="13">
        <v>397</v>
      </c>
      <c r="F81" s="6">
        <v>61</v>
      </c>
      <c r="G81" s="25">
        <v>123</v>
      </c>
      <c r="H81" s="11">
        <f t="shared" si="4"/>
        <v>184</v>
      </c>
      <c r="I81" s="6">
        <f t="shared" si="5"/>
        <v>581</v>
      </c>
      <c r="J81" s="5" t="s">
        <v>480</v>
      </c>
      <c r="K81" s="13" t="s">
        <v>20</v>
      </c>
      <c r="L81" s="13" t="s">
        <v>322</v>
      </c>
      <c r="M81" s="13"/>
      <c r="N81" s="5"/>
      <c r="O81" s="5"/>
    </row>
    <row r="82" spans="1:15" s="1" customFormat="1">
      <c r="A82" s="5" t="s">
        <v>99</v>
      </c>
      <c r="B82" s="13" t="s">
        <v>395</v>
      </c>
      <c r="C82" s="15" t="s">
        <v>236</v>
      </c>
      <c r="D82" s="13" t="s">
        <v>127</v>
      </c>
      <c r="E82" s="13">
        <v>391</v>
      </c>
      <c r="F82" s="6">
        <v>61.17</v>
      </c>
      <c r="G82" s="25">
        <v>121</v>
      </c>
      <c r="H82" s="11">
        <f t="shared" si="4"/>
        <v>182.17000000000002</v>
      </c>
      <c r="I82" s="6">
        <f t="shared" si="5"/>
        <v>573.17000000000007</v>
      </c>
      <c r="J82" s="5" t="s">
        <v>480</v>
      </c>
      <c r="K82" s="13" t="s">
        <v>20</v>
      </c>
      <c r="L82" s="13" t="s">
        <v>322</v>
      </c>
      <c r="M82" s="13"/>
      <c r="N82" s="5"/>
      <c r="O82" s="5"/>
    </row>
    <row r="83" spans="1:15" s="1" customFormat="1">
      <c r="A83" s="5" t="s">
        <v>100</v>
      </c>
      <c r="B83" s="13" t="s">
        <v>404</v>
      </c>
      <c r="C83" s="15" t="s">
        <v>158</v>
      </c>
      <c r="D83" s="13" t="s">
        <v>127</v>
      </c>
      <c r="E83" s="13">
        <v>377</v>
      </c>
      <c r="F83" s="6">
        <v>58.7</v>
      </c>
      <c r="G83" s="25">
        <v>131</v>
      </c>
      <c r="H83" s="11">
        <f t="shared" si="4"/>
        <v>189.7</v>
      </c>
      <c r="I83" s="6">
        <f t="shared" si="5"/>
        <v>566.70000000000005</v>
      </c>
      <c r="J83" s="5" t="s">
        <v>480</v>
      </c>
      <c r="K83" s="13" t="s">
        <v>20</v>
      </c>
      <c r="L83" s="13" t="s">
        <v>322</v>
      </c>
      <c r="M83" s="13"/>
      <c r="N83" s="5"/>
      <c r="O83" s="5"/>
    </row>
    <row r="84" spans="1:15" s="1" customFormat="1">
      <c r="A84" s="5" t="s">
        <v>101</v>
      </c>
      <c r="B84" s="13" t="s">
        <v>397</v>
      </c>
      <c r="C84" s="15" t="s">
        <v>238</v>
      </c>
      <c r="D84" s="13" t="s">
        <v>127</v>
      </c>
      <c r="E84" s="13">
        <v>383</v>
      </c>
      <c r="F84" s="6">
        <v>61</v>
      </c>
      <c r="G84" s="25">
        <v>118</v>
      </c>
      <c r="H84" s="11">
        <f t="shared" si="4"/>
        <v>179</v>
      </c>
      <c r="I84" s="6">
        <f t="shared" si="5"/>
        <v>562</v>
      </c>
      <c r="J84" s="5" t="s">
        <v>480</v>
      </c>
      <c r="K84" s="13" t="s">
        <v>20</v>
      </c>
      <c r="L84" s="13" t="s">
        <v>322</v>
      </c>
      <c r="M84" s="13"/>
      <c r="N84" s="5"/>
      <c r="O84" s="5"/>
    </row>
    <row r="85" spans="1:15" s="1" customFormat="1">
      <c r="A85" s="5" t="s">
        <v>102</v>
      </c>
      <c r="B85" s="13" t="s">
        <v>396</v>
      </c>
      <c r="C85" s="15" t="s">
        <v>237</v>
      </c>
      <c r="D85" s="13" t="s">
        <v>127</v>
      </c>
      <c r="E85" s="13">
        <v>387</v>
      </c>
      <c r="F85" s="6">
        <v>60.5</v>
      </c>
      <c r="G85" s="25">
        <v>114</v>
      </c>
      <c r="H85" s="11">
        <f t="shared" si="4"/>
        <v>174.5</v>
      </c>
      <c r="I85" s="6">
        <f t="shared" si="5"/>
        <v>561.5</v>
      </c>
      <c r="J85" s="5" t="s">
        <v>480</v>
      </c>
      <c r="K85" s="13" t="s">
        <v>20</v>
      </c>
      <c r="L85" s="13" t="s">
        <v>322</v>
      </c>
      <c r="M85" s="13"/>
      <c r="N85" s="5"/>
      <c r="O85" s="5"/>
    </row>
    <row r="86" spans="1:15" s="1" customFormat="1">
      <c r="A86" s="5" t="s">
        <v>103</v>
      </c>
      <c r="B86" s="13" t="s">
        <v>401</v>
      </c>
      <c r="C86" s="15" t="s">
        <v>241</v>
      </c>
      <c r="D86" s="13" t="s">
        <v>127</v>
      </c>
      <c r="E86" s="13">
        <v>381</v>
      </c>
      <c r="F86" s="6">
        <v>60.33</v>
      </c>
      <c r="G86" s="25">
        <v>119</v>
      </c>
      <c r="H86" s="11">
        <f t="shared" si="4"/>
        <v>179.32999999999998</v>
      </c>
      <c r="I86" s="6">
        <f t="shared" si="5"/>
        <v>560.32999999999993</v>
      </c>
      <c r="J86" s="5" t="s">
        <v>480</v>
      </c>
      <c r="K86" s="13" t="s">
        <v>20</v>
      </c>
      <c r="L86" s="13" t="s">
        <v>322</v>
      </c>
      <c r="M86" s="13"/>
      <c r="N86" s="5"/>
      <c r="O86" s="5"/>
    </row>
    <row r="87" spans="1:15" s="1" customFormat="1">
      <c r="A87" s="5" t="s">
        <v>104</v>
      </c>
      <c r="B87" s="13" t="s">
        <v>398</v>
      </c>
      <c r="C87" s="15" t="s">
        <v>161</v>
      </c>
      <c r="D87" s="13" t="s">
        <v>127</v>
      </c>
      <c r="E87" s="13">
        <v>382</v>
      </c>
      <c r="F87" s="6">
        <v>56.67</v>
      </c>
      <c r="G87" s="25">
        <v>121</v>
      </c>
      <c r="H87" s="11">
        <f t="shared" si="4"/>
        <v>177.67000000000002</v>
      </c>
      <c r="I87" s="6">
        <f t="shared" si="5"/>
        <v>559.67000000000007</v>
      </c>
      <c r="J87" s="5" t="s">
        <v>480</v>
      </c>
      <c r="K87" s="13" t="s">
        <v>20</v>
      </c>
      <c r="L87" s="13" t="s">
        <v>322</v>
      </c>
      <c r="M87" s="13"/>
      <c r="N87" s="5"/>
      <c r="O87" s="5"/>
    </row>
    <row r="88" spans="1:15" s="1" customFormat="1">
      <c r="A88" s="5" t="s">
        <v>105</v>
      </c>
      <c r="B88" s="13" t="s">
        <v>400</v>
      </c>
      <c r="C88" s="15" t="s">
        <v>240</v>
      </c>
      <c r="D88" s="13" t="s">
        <v>127</v>
      </c>
      <c r="E88" s="13">
        <v>381</v>
      </c>
      <c r="F88" s="6">
        <v>58.3</v>
      </c>
      <c r="G88" s="25">
        <v>118</v>
      </c>
      <c r="H88" s="11">
        <f t="shared" si="4"/>
        <v>176.3</v>
      </c>
      <c r="I88" s="6">
        <f t="shared" si="5"/>
        <v>557.29999999999995</v>
      </c>
      <c r="J88" s="5" t="s">
        <v>480</v>
      </c>
      <c r="K88" s="13" t="s">
        <v>20</v>
      </c>
      <c r="L88" s="13" t="s">
        <v>322</v>
      </c>
      <c r="M88" s="13"/>
      <c r="N88" s="5"/>
      <c r="O88" s="5"/>
    </row>
    <row r="89" spans="1:15" s="1" customFormat="1">
      <c r="A89" s="5" t="s">
        <v>106</v>
      </c>
      <c r="B89" s="13" t="s">
        <v>403</v>
      </c>
      <c r="C89" s="15" t="s">
        <v>243</v>
      </c>
      <c r="D89" s="13" t="s">
        <v>127</v>
      </c>
      <c r="E89" s="13">
        <v>379</v>
      </c>
      <c r="F89" s="6">
        <v>60.67</v>
      </c>
      <c r="G89" s="25">
        <v>117</v>
      </c>
      <c r="H89" s="11">
        <f t="shared" si="4"/>
        <v>177.67000000000002</v>
      </c>
      <c r="I89" s="6">
        <f t="shared" si="5"/>
        <v>556.67000000000007</v>
      </c>
      <c r="J89" s="5" t="s">
        <v>480</v>
      </c>
      <c r="K89" s="13" t="s">
        <v>20</v>
      </c>
      <c r="L89" s="13" t="s">
        <v>322</v>
      </c>
      <c r="M89" s="13"/>
      <c r="N89" s="5"/>
      <c r="O89" s="5"/>
    </row>
    <row r="90" spans="1:15" s="1" customFormat="1">
      <c r="A90" s="5" t="s">
        <v>107</v>
      </c>
      <c r="B90" s="13" t="s">
        <v>409</v>
      </c>
      <c r="C90" s="15" t="s">
        <v>248</v>
      </c>
      <c r="D90" s="13" t="s">
        <v>127</v>
      </c>
      <c r="E90" s="13">
        <v>369</v>
      </c>
      <c r="F90" s="6">
        <v>61.7</v>
      </c>
      <c r="G90" s="25">
        <v>125</v>
      </c>
      <c r="H90" s="11">
        <f t="shared" si="4"/>
        <v>186.7</v>
      </c>
      <c r="I90" s="6">
        <f t="shared" si="5"/>
        <v>555.70000000000005</v>
      </c>
      <c r="J90" s="5" t="s">
        <v>480</v>
      </c>
      <c r="K90" s="13" t="s">
        <v>20</v>
      </c>
      <c r="L90" s="13" t="s">
        <v>322</v>
      </c>
      <c r="M90" s="13"/>
      <c r="N90" s="5"/>
      <c r="O90" s="5"/>
    </row>
    <row r="91" spans="1:15" s="1" customFormat="1">
      <c r="A91" s="5" t="s">
        <v>108</v>
      </c>
      <c r="B91" s="13" t="s">
        <v>406</v>
      </c>
      <c r="C91" s="15" t="s">
        <v>245</v>
      </c>
      <c r="D91" s="13" t="s">
        <v>127</v>
      </c>
      <c r="E91" s="13">
        <v>373</v>
      </c>
      <c r="F91" s="6">
        <v>59.67</v>
      </c>
      <c r="G91" s="25">
        <v>122</v>
      </c>
      <c r="H91" s="11">
        <f t="shared" si="4"/>
        <v>181.67000000000002</v>
      </c>
      <c r="I91" s="6">
        <f t="shared" si="5"/>
        <v>554.67000000000007</v>
      </c>
      <c r="J91" s="5" t="s">
        <v>480</v>
      </c>
      <c r="K91" s="13" t="s">
        <v>20</v>
      </c>
      <c r="L91" s="13" t="s">
        <v>322</v>
      </c>
      <c r="M91" s="13"/>
      <c r="N91" s="5"/>
      <c r="O91" s="5"/>
    </row>
    <row r="92" spans="1:15" s="1" customFormat="1">
      <c r="A92" s="5" t="s">
        <v>109</v>
      </c>
      <c r="B92" s="13" t="s">
        <v>411</v>
      </c>
      <c r="C92" s="15" t="s">
        <v>250</v>
      </c>
      <c r="D92" s="13" t="s">
        <v>127</v>
      </c>
      <c r="E92" s="13">
        <v>367</v>
      </c>
      <c r="F92" s="6">
        <v>60.33</v>
      </c>
      <c r="G92" s="25">
        <v>127</v>
      </c>
      <c r="H92" s="11">
        <f t="shared" si="4"/>
        <v>187.32999999999998</v>
      </c>
      <c r="I92" s="6">
        <f t="shared" si="5"/>
        <v>554.32999999999993</v>
      </c>
      <c r="J92" s="5" t="s">
        <v>480</v>
      </c>
      <c r="K92" s="13" t="s">
        <v>20</v>
      </c>
      <c r="L92" s="13" t="s">
        <v>322</v>
      </c>
      <c r="M92" s="13"/>
      <c r="N92" s="5"/>
      <c r="O92" s="5"/>
    </row>
    <row r="93" spans="1:15" s="1" customFormat="1" ht="15">
      <c r="A93" s="5" t="s">
        <v>110</v>
      </c>
      <c r="B93" s="13" t="s">
        <v>416</v>
      </c>
      <c r="C93" s="15" t="s">
        <v>255</v>
      </c>
      <c r="D93" s="13" t="s">
        <v>127</v>
      </c>
      <c r="E93" s="13">
        <v>364</v>
      </c>
      <c r="F93" s="8">
        <v>65.3</v>
      </c>
      <c r="G93" s="8">
        <v>125</v>
      </c>
      <c r="H93" s="11">
        <f t="shared" si="4"/>
        <v>190.3</v>
      </c>
      <c r="I93" s="6">
        <f t="shared" si="5"/>
        <v>554.29999999999995</v>
      </c>
      <c r="J93" s="5" t="s">
        <v>480</v>
      </c>
      <c r="K93" s="13" t="s">
        <v>20</v>
      </c>
      <c r="L93" s="13" t="s">
        <v>322</v>
      </c>
      <c r="M93" s="13"/>
      <c r="N93" s="5"/>
      <c r="O93" s="5"/>
    </row>
    <row r="94" spans="1:15" s="1" customFormat="1">
      <c r="A94" s="5" t="s">
        <v>111</v>
      </c>
      <c r="B94" s="13" t="s">
        <v>399</v>
      </c>
      <c r="C94" s="15" t="s">
        <v>239</v>
      </c>
      <c r="D94" s="13" t="s">
        <v>127</v>
      </c>
      <c r="E94" s="13">
        <v>382</v>
      </c>
      <c r="F94" s="6">
        <v>59.67</v>
      </c>
      <c r="G94" s="25">
        <v>112</v>
      </c>
      <c r="H94" s="11">
        <f t="shared" si="4"/>
        <v>171.67000000000002</v>
      </c>
      <c r="I94" s="6">
        <f t="shared" si="5"/>
        <v>553.67000000000007</v>
      </c>
      <c r="J94" s="5" t="s">
        <v>480</v>
      </c>
      <c r="K94" s="13" t="s">
        <v>20</v>
      </c>
      <c r="L94" s="13" t="s">
        <v>322</v>
      </c>
      <c r="M94" s="13"/>
      <c r="N94" s="5"/>
      <c r="O94" s="5"/>
    </row>
    <row r="95" spans="1:15" s="1" customFormat="1" ht="15">
      <c r="A95" s="5" t="s">
        <v>112</v>
      </c>
      <c r="B95" s="13" t="s">
        <v>423</v>
      </c>
      <c r="C95" s="15" t="s">
        <v>262</v>
      </c>
      <c r="D95" s="13" t="s">
        <v>127</v>
      </c>
      <c r="E95" s="13">
        <v>359</v>
      </c>
      <c r="F95" s="8">
        <v>58</v>
      </c>
      <c r="G95" s="8">
        <v>135</v>
      </c>
      <c r="H95" s="11">
        <f t="shared" si="4"/>
        <v>193</v>
      </c>
      <c r="I95" s="6">
        <f t="shared" si="5"/>
        <v>552</v>
      </c>
      <c r="J95" s="5" t="s">
        <v>480</v>
      </c>
      <c r="K95" s="13" t="s">
        <v>20</v>
      </c>
      <c r="L95" s="13" t="s">
        <v>322</v>
      </c>
      <c r="M95" s="13"/>
      <c r="N95" s="5"/>
      <c r="O95" s="5"/>
    </row>
    <row r="96" spans="1:15" s="1" customFormat="1">
      <c r="A96" s="5" t="s">
        <v>113</v>
      </c>
      <c r="B96" s="13" t="s">
        <v>405</v>
      </c>
      <c r="C96" s="15" t="s">
        <v>244</v>
      </c>
      <c r="D96" s="13" t="s">
        <v>127</v>
      </c>
      <c r="E96" s="13">
        <v>374</v>
      </c>
      <c r="F96" s="6">
        <v>60.83</v>
      </c>
      <c r="G96" s="25">
        <v>117</v>
      </c>
      <c r="H96" s="11">
        <f t="shared" si="4"/>
        <v>177.82999999999998</v>
      </c>
      <c r="I96" s="6">
        <f t="shared" si="5"/>
        <v>551.82999999999993</v>
      </c>
      <c r="J96" s="5" t="s">
        <v>480</v>
      </c>
      <c r="K96" s="13" t="s">
        <v>20</v>
      </c>
      <c r="L96" s="13" t="s">
        <v>322</v>
      </c>
      <c r="M96" s="13"/>
      <c r="N96" s="5"/>
      <c r="O96" s="5"/>
    </row>
    <row r="97" spans="1:15" s="1" customFormat="1">
      <c r="A97" s="5" t="s">
        <v>114</v>
      </c>
      <c r="B97" s="13" t="s">
        <v>412</v>
      </c>
      <c r="C97" s="15" t="s">
        <v>251</v>
      </c>
      <c r="D97" s="13" t="s">
        <v>127</v>
      </c>
      <c r="E97" s="13">
        <v>367</v>
      </c>
      <c r="F97" s="6">
        <v>59.67</v>
      </c>
      <c r="G97" s="25">
        <v>125</v>
      </c>
      <c r="H97" s="11">
        <f t="shared" si="4"/>
        <v>184.67000000000002</v>
      </c>
      <c r="I97" s="6">
        <f t="shared" si="5"/>
        <v>551.67000000000007</v>
      </c>
      <c r="J97" s="5" t="s">
        <v>480</v>
      </c>
      <c r="K97" s="13" t="s">
        <v>20</v>
      </c>
      <c r="L97" s="13" t="s">
        <v>322</v>
      </c>
      <c r="M97" s="13"/>
      <c r="N97" s="5"/>
      <c r="O97" s="5"/>
    </row>
    <row r="98" spans="1:15" s="1" customFormat="1">
      <c r="A98" s="5" t="s">
        <v>115</v>
      </c>
      <c r="B98" s="13" t="s">
        <v>415</v>
      </c>
      <c r="C98" s="15" t="s">
        <v>254</v>
      </c>
      <c r="D98" s="13" t="s">
        <v>127</v>
      </c>
      <c r="E98" s="13">
        <v>365</v>
      </c>
      <c r="F98" s="6">
        <v>57.83</v>
      </c>
      <c r="G98" s="25">
        <v>128</v>
      </c>
      <c r="H98" s="11">
        <f t="shared" si="4"/>
        <v>185.82999999999998</v>
      </c>
      <c r="I98" s="6">
        <f t="shared" si="5"/>
        <v>550.82999999999993</v>
      </c>
      <c r="J98" s="5" t="s">
        <v>480</v>
      </c>
      <c r="K98" s="13" t="s">
        <v>20</v>
      </c>
      <c r="L98" s="13" t="s">
        <v>322</v>
      </c>
      <c r="M98" s="13"/>
      <c r="N98" s="5"/>
      <c r="O98" s="5"/>
    </row>
    <row r="99" spans="1:15" s="1" customFormat="1">
      <c r="A99" s="5" t="s">
        <v>116</v>
      </c>
      <c r="B99" s="13" t="s">
        <v>413</v>
      </c>
      <c r="C99" s="15" t="s">
        <v>252</v>
      </c>
      <c r="D99" s="13" t="s">
        <v>127</v>
      </c>
      <c r="E99" s="13">
        <v>366</v>
      </c>
      <c r="F99" s="6">
        <v>62</v>
      </c>
      <c r="G99" s="25">
        <v>122</v>
      </c>
      <c r="H99" s="11">
        <f t="shared" si="4"/>
        <v>184</v>
      </c>
      <c r="I99" s="6">
        <f t="shared" si="5"/>
        <v>550</v>
      </c>
      <c r="J99" s="5" t="s">
        <v>480</v>
      </c>
      <c r="K99" s="13" t="s">
        <v>20</v>
      </c>
      <c r="L99" s="13" t="s">
        <v>322</v>
      </c>
      <c r="M99" s="13"/>
      <c r="N99" s="5"/>
      <c r="O99" s="5"/>
    </row>
    <row r="100" spans="1:15" s="1" customFormat="1">
      <c r="A100" s="5" t="s">
        <v>117</v>
      </c>
      <c r="B100" s="13" t="s">
        <v>402</v>
      </c>
      <c r="C100" s="15" t="s">
        <v>242</v>
      </c>
      <c r="D100" s="13" t="s">
        <v>127</v>
      </c>
      <c r="E100" s="13">
        <v>379</v>
      </c>
      <c r="F100" s="6">
        <v>56.67</v>
      </c>
      <c r="G100" s="25">
        <v>114</v>
      </c>
      <c r="H100" s="11">
        <f t="shared" ref="H100:H131" si="6">SUM(F100:G100)</f>
        <v>170.67000000000002</v>
      </c>
      <c r="I100" s="6">
        <f t="shared" ref="I100:I131" si="7">SUM(E100,H100)</f>
        <v>549.67000000000007</v>
      </c>
      <c r="J100" s="5" t="s">
        <v>480</v>
      </c>
      <c r="K100" s="13" t="s">
        <v>20</v>
      </c>
      <c r="L100" s="13" t="s">
        <v>322</v>
      </c>
      <c r="M100" s="13"/>
      <c r="N100" s="5"/>
      <c r="O100" s="5"/>
    </row>
    <row r="101" spans="1:15" s="1" customFormat="1">
      <c r="A101" s="5" t="s">
        <v>118</v>
      </c>
      <c r="B101" s="13" t="s">
        <v>408</v>
      </c>
      <c r="C101" s="15" t="s">
        <v>247</v>
      </c>
      <c r="D101" s="13" t="s">
        <v>127</v>
      </c>
      <c r="E101" s="13">
        <v>371</v>
      </c>
      <c r="F101" s="6">
        <v>58.17</v>
      </c>
      <c r="G101" s="25">
        <v>120</v>
      </c>
      <c r="H101" s="11">
        <f t="shared" si="6"/>
        <v>178.17000000000002</v>
      </c>
      <c r="I101" s="6">
        <f t="shared" si="7"/>
        <v>549.17000000000007</v>
      </c>
      <c r="J101" s="5" t="s">
        <v>480</v>
      </c>
      <c r="K101" s="13" t="s">
        <v>20</v>
      </c>
      <c r="L101" s="13" t="s">
        <v>322</v>
      </c>
      <c r="M101" s="13"/>
      <c r="N101" s="5"/>
      <c r="O101" s="5"/>
    </row>
    <row r="102" spans="1:15" s="1" customFormat="1" ht="15">
      <c r="A102" s="5" t="s">
        <v>119</v>
      </c>
      <c r="B102" s="13" t="s">
        <v>420</v>
      </c>
      <c r="C102" s="15" t="s">
        <v>259</v>
      </c>
      <c r="D102" s="13" t="s">
        <v>127</v>
      </c>
      <c r="E102" s="13">
        <v>361</v>
      </c>
      <c r="F102" s="8">
        <v>56.7</v>
      </c>
      <c r="G102" s="8">
        <v>131</v>
      </c>
      <c r="H102" s="11">
        <f t="shared" si="6"/>
        <v>187.7</v>
      </c>
      <c r="I102" s="6">
        <f t="shared" si="7"/>
        <v>548.70000000000005</v>
      </c>
      <c r="J102" s="5" t="s">
        <v>480</v>
      </c>
      <c r="K102" s="13" t="s">
        <v>20</v>
      </c>
      <c r="L102" s="13" t="s">
        <v>322</v>
      </c>
      <c r="M102" s="13"/>
      <c r="N102" s="5"/>
      <c r="O102" s="5"/>
    </row>
    <row r="103" spans="1:15" s="1" customFormat="1">
      <c r="A103" s="5" t="s">
        <v>120</v>
      </c>
      <c r="B103" s="13" t="s">
        <v>407</v>
      </c>
      <c r="C103" s="15" t="s">
        <v>246</v>
      </c>
      <c r="D103" s="13" t="s">
        <v>127</v>
      </c>
      <c r="E103" s="13">
        <v>372</v>
      </c>
      <c r="F103" s="6">
        <v>56.33</v>
      </c>
      <c r="G103" s="25">
        <v>120</v>
      </c>
      <c r="H103" s="11">
        <f t="shared" si="6"/>
        <v>176.32999999999998</v>
      </c>
      <c r="I103" s="6">
        <f t="shared" si="7"/>
        <v>548.32999999999993</v>
      </c>
      <c r="J103" s="5" t="s">
        <v>480</v>
      </c>
      <c r="K103" s="13" t="s">
        <v>20</v>
      </c>
      <c r="L103" s="13" t="s">
        <v>322</v>
      </c>
      <c r="M103" s="13"/>
      <c r="N103" s="5"/>
      <c r="O103" s="5"/>
    </row>
    <row r="104" spans="1:15" s="1" customFormat="1">
      <c r="A104" s="5" t="s">
        <v>121</v>
      </c>
      <c r="B104" s="13" t="s">
        <v>414</v>
      </c>
      <c r="C104" s="15" t="s">
        <v>253</v>
      </c>
      <c r="D104" s="13" t="s">
        <v>127</v>
      </c>
      <c r="E104" s="13">
        <v>365</v>
      </c>
      <c r="F104" s="6">
        <v>57.33</v>
      </c>
      <c r="G104" s="25">
        <v>124</v>
      </c>
      <c r="H104" s="11">
        <f t="shared" si="6"/>
        <v>181.32999999999998</v>
      </c>
      <c r="I104" s="6">
        <f t="shared" si="7"/>
        <v>546.32999999999993</v>
      </c>
      <c r="J104" s="5" t="s">
        <v>480</v>
      </c>
      <c r="K104" s="13" t="s">
        <v>20</v>
      </c>
      <c r="L104" s="13" t="s">
        <v>322</v>
      </c>
      <c r="M104" s="13"/>
      <c r="N104" s="5"/>
      <c r="O104" s="5"/>
    </row>
    <row r="105" spans="1:15" s="1" customFormat="1">
      <c r="A105" s="5" t="s">
        <v>122</v>
      </c>
      <c r="B105" s="13" t="s">
        <v>410</v>
      </c>
      <c r="C105" s="15" t="s">
        <v>249</v>
      </c>
      <c r="D105" s="13" t="s">
        <v>127</v>
      </c>
      <c r="E105" s="13">
        <v>369</v>
      </c>
      <c r="F105" s="6">
        <v>60.7</v>
      </c>
      <c r="G105" s="25">
        <v>115</v>
      </c>
      <c r="H105" s="11">
        <f t="shared" si="6"/>
        <v>175.7</v>
      </c>
      <c r="I105" s="6">
        <f t="shared" si="7"/>
        <v>544.70000000000005</v>
      </c>
      <c r="J105" s="5" t="s">
        <v>481</v>
      </c>
      <c r="K105" s="13" t="s">
        <v>20</v>
      </c>
      <c r="L105" s="13" t="s">
        <v>322</v>
      </c>
      <c r="M105" s="13"/>
      <c r="N105" s="10"/>
      <c r="O105" s="10"/>
    </row>
    <row r="106" spans="1:15" s="1" customFormat="1" ht="15">
      <c r="A106" s="5" t="s">
        <v>123</v>
      </c>
      <c r="B106" s="13" t="s">
        <v>422</v>
      </c>
      <c r="C106" s="15" t="s">
        <v>261</v>
      </c>
      <c r="D106" s="13" t="s">
        <v>127</v>
      </c>
      <c r="E106" s="13">
        <v>360</v>
      </c>
      <c r="F106" s="8">
        <v>59.7</v>
      </c>
      <c r="G106" s="8">
        <v>121</v>
      </c>
      <c r="H106" s="11">
        <f t="shared" si="6"/>
        <v>180.7</v>
      </c>
      <c r="I106" s="6">
        <f t="shared" si="7"/>
        <v>540.70000000000005</v>
      </c>
      <c r="J106" s="5" t="s">
        <v>481</v>
      </c>
      <c r="K106" s="13" t="s">
        <v>20</v>
      </c>
      <c r="L106" s="13" t="s">
        <v>322</v>
      </c>
      <c r="M106" s="13"/>
      <c r="N106" s="10"/>
      <c r="O106" s="10"/>
    </row>
    <row r="107" spans="1:15" s="1" customFormat="1" ht="15">
      <c r="A107" s="5" t="s">
        <v>124</v>
      </c>
      <c r="B107" s="13" t="s">
        <v>419</v>
      </c>
      <c r="C107" s="15" t="s">
        <v>258</v>
      </c>
      <c r="D107" s="13" t="s">
        <v>127</v>
      </c>
      <c r="E107" s="13">
        <v>362</v>
      </c>
      <c r="F107" s="8">
        <v>59</v>
      </c>
      <c r="G107" s="8">
        <v>114</v>
      </c>
      <c r="H107" s="11">
        <f t="shared" si="6"/>
        <v>173</v>
      </c>
      <c r="I107" s="6">
        <f t="shared" si="7"/>
        <v>535</v>
      </c>
      <c r="J107" s="5" t="s">
        <v>481</v>
      </c>
      <c r="K107" s="13" t="s">
        <v>20</v>
      </c>
      <c r="L107" s="13" t="s">
        <v>322</v>
      </c>
      <c r="M107" s="13"/>
      <c r="N107" s="10"/>
      <c r="O107" s="10"/>
    </row>
    <row r="108" spans="1:15" s="1" customFormat="1" ht="15">
      <c r="A108" s="5" t="s">
        <v>125</v>
      </c>
      <c r="B108" s="13" t="s">
        <v>421</v>
      </c>
      <c r="C108" s="15" t="s">
        <v>260</v>
      </c>
      <c r="D108" s="13" t="s">
        <v>127</v>
      </c>
      <c r="E108" s="13">
        <v>361</v>
      </c>
      <c r="F108" s="8">
        <v>57.67</v>
      </c>
      <c r="G108" s="8">
        <v>116</v>
      </c>
      <c r="H108" s="11">
        <f t="shared" si="6"/>
        <v>173.67000000000002</v>
      </c>
      <c r="I108" s="6">
        <f t="shared" si="7"/>
        <v>534.67000000000007</v>
      </c>
      <c r="J108" s="5" t="s">
        <v>481</v>
      </c>
      <c r="K108" s="13" t="s">
        <v>20</v>
      </c>
      <c r="L108" s="13" t="s">
        <v>322</v>
      </c>
      <c r="M108" s="13"/>
      <c r="N108" s="10"/>
      <c r="O108" s="10"/>
    </row>
    <row r="109" spans="1:15" s="1" customFormat="1" ht="15">
      <c r="A109" s="5" t="s">
        <v>126</v>
      </c>
      <c r="B109" s="13" t="s">
        <v>417</v>
      </c>
      <c r="C109" s="15" t="s">
        <v>256</v>
      </c>
      <c r="D109" s="13" t="s">
        <v>127</v>
      </c>
      <c r="E109" s="13">
        <v>363</v>
      </c>
      <c r="F109" s="8">
        <v>60.7</v>
      </c>
      <c r="G109" s="8">
        <v>105</v>
      </c>
      <c r="H109" s="11">
        <f t="shared" si="6"/>
        <v>165.7</v>
      </c>
      <c r="I109" s="6">
        <f t="shared" si="7"/>
        <v>528.70000000000005</v>
      </c>
      <c r="J109" s="5" t="s">
        <v>481</v>
      </c>
      <c r="K109" s="13" t="s">
        <v>20</v>
      </c>
      <c r="L109" s="13" t="s">
        <v>322</v>
      </c>
      <c r="M109" s="13"/>
      <c r="N109" s="10"/>
      <c r="O109" s="10"/>
    </row>
    <row r="110" spans="1:15" s="1" customFormat="1" ht="15">
      <c r="A110" s="5" t="s">
        <v>166</v>
      </c>
      <c r="B110" s="13" t="s">
        <v>418</v>
      </c>
      <c r="C110" s="15" t="s">
        <v>257</v>
      </c>
      <c r="D110" s="13" t="s">
        <v>127</v>
      </c>
      <c r="E110" s="13">
        <v>363</v>
      </c>
      <c r="F110" s="8">
        <v>0</v>
      </c>
      <c r="G110" s="8">
        <v>0</v>
      </c>
      <c r="H110" s="11">
        <f t="shared" si="6"/>
        <v>0</v>
      </c>
      <c r="I110" s="6">
        <f t="shared" si="7"/>
        <v>363</v>
      </c>
      <c r="J110" s="5" t="s">
        <v>481</v>
      </c>
      <c r="K110" s="13" t="s">
        <v>20</v>
      </c>
      <c r="L110" s="13" t="s">
        <v>322</v>
      </c>
      <c r="M110" s="13"/>
      <c r="N110" s="10"/>
      <c r="O110" s="10"/>
    </row>
    <row r="111" spans="1:15" s="1" customFormat="1" ht="15">
      <c r="A111" s="5" t="s">
        <v>128</v>
      </c>
      <c r="B111" s="13" t="s">
        <v>426</v>
      </c>
      <c r="C111" s="15" t="s">
        <v>265</v>
      </c>
      <c r="D111" s="13" t="s">
        <v>127</v>
      </c>
      <c r="E111" s="13">
        <v>384</v>
      </c>
      <c r="F111" s="8">
        <v>52.3</v>
      </c>
      <c r="G111" s="8">
        <v>119</v>
      </c>
      <c r="H111" s="11">
        <f t="shared" si="6"/>
        <v>171.3</v>
      </c>
      <c r="I111" s="6">
        <f t="shared" si="7"/>
        <v>555.29999999999995</v>
      </c>
      <c r="J111" s="5" t="s">
        <v>480</v>
      </c>
      <c r="K111" s="13" t="s">
        <v>156</v>
      </c>
      <c r="L111" s="13" t="s">
        <v>322</v>
      </c>
      <c r="M111" s="13" t="s">
        <v>319</v>
      </c>
      <c r="N111" s="10"/>
      <c r="O111" s="10"/>
    </row>
    <row r="112" spans="1:15" s="1" customFormat="1" ht="15">
      <c r="A112" s="5" t="s">
        <v>129</v>
      </c>
      <c r="B112" s="13" t="s">
        <v>427</v>
      </c>
      <c r="C112" s="15" t="s">
        <v>266</v>
      </c>
      <c r="D112" s="13" t="s">
        <v>127</v>
      </c>
      <c r="E112" s="13">
        <v>365</v>
      </c>
      <c r="F112" s="8">
        <v>57.67</v>
      </c>
      <c r="G112" s="8">
        <v>119</v>
      </c>
      <c r="H112" s="11">
        <f t="shared" si="6"/>
        <v>176.67000000000002</v>
      </c>
      <c r="I112" s="6">
        <f t="shared" si="7"/>
        <v>541.67000000000007</v>
      </c>
      <c r="J112" s="5" t="s">
        <v>480</v>
      </c>
      <c r="K112" s="13" t="s">
        <v>156</v>
      </c>
      <c r="L112" s="13" t="s">
        <v>322</v>
      </c>
      <c r="M112" s="13" t="s">
        <v>319</v>
      </c>
      <c r="N112" s="10"/>
      <c r="O112" s="10"/>
    </row>
    <row r="113" spans="1:15" s="1" customFormat="1" ht="15">
      <c r="A113" s="5" t="s">
        <v>130</v>
      </c>
      <c r="B113" s="13" t="s">
        <v>428</v>
      </c>
      <c r="C113" s="15" t="s">
        <v>267</v>
      </c>
      <c r="D113" s="13" t="s">
        <v>127</v>
      </c>
      <c r="E113" s="13">
        <v>340</v>
      </c>
      <c r="F113" s="8">
        <v>58.67</v>
      </c>
      <c r="G113" s="8">
        <v>115</v>
      </c>
      <c r="H113" s="11">
        <f t="shared" si="6"/>
        <v>173.67000000000002</v>
      </c>
      <c r="I113" s="6">
        <f t="shared" si="7"/>
        <v>513.67000000000007</v>
      </c>
      <c r="J113" s="5" t="s">
        <v>480</v>
      </c>
      <c r="K113" s="13" t="s">
        <v>156</v>
      </c>
      <c r="L113" s="13" t="s">
        <v>322</v>
      </c>
      <c r="M113" s="13" t="s">
        <v>319</v>
      </c>
      <c r="N113" s="10"/>
      <c r="O113" s="10"/>
    </row>
    <row r="114" spans="1:15" s="1" customFormat="1" ht="15">
      <c r="A114" s="5" t="s">
        <v>131</v>
      </c>
      <c r="B114" s="13" t="s">
        <v>429</v>
      </c>
      <c r="C114" s="15" t="s">
        <v>268</v>
      </c>
      <c r="D114" s="13" t="s">
        <v>127</v>
      </c>
      <c r="E114" s="13">
        <v>332</v>
      </c>
      <c r="F114" s="23">
        <v>59.67</v>
      </c>
      <c r="G114" s="8">
        <v>109</v>
      </c>
      <c r="H114" s="11">
        <f t="shared" si="6"/>
        <v>168.67000000000002</v>
      </c>
      <c r="I114" s="6">
        <f t="shared" si="7"/>
        <v>500.67</v>
      </c>
      <c r="J114" s="5" t="s">
        <v>480</v>
      </c>
      <c r="K114" s="13" t="s">
        <v>156</v>
      </c>
      <c r="L114" s="13" t="s">
        <v>322</v>
      </c>
      <c r="M114" s="13" t="s">
        <v>319</v>
      </c>
      <c r="N114" s="10"/>
      <c r="O114" s="10"/>
    </row>
    <row r="115" spans="1:15" s="1" customFormat="1" ht="15">
      <c r="A115" s="5" t="s">
        <v>132</v>
      </c>
      <c r="B115" s="13" t="s">
        <v>430</v>
      </c>
      <c r="C115" s="15" t="s">
        <v>269</v>
      </c>
      <c r="D115" s="13" t="s">
        <v>127</v>
      </c>
      <c r="E115" s="13">
        <v>330</v>
      </c>
      <c r="F115" s="8">
        <v>56.67</v>
      </c>
      <c r="G115" s="8">
        <v>111</v>
      </c>
      <c r="H115" s="11">
        <f t="shared" si="6"/>
        <v>167.67000000000002</v>
      </c>
      <c r="I115" s="6">
        <f t="shared" si="7"/>
        <v>497.67</v>
      </c>
      <c r="J115" s="5" t="s">
        <v>480</v>
      </c>
      <c r="K115" s="13" t="s">
        <v>156</v>
      </c>
      <c r="L115" s="13" t="s">
        <v>322</v>
      </c>
      <c r="M115" s="13" t="s">
        <v>319</v>
      </c>
      <c r="N115" s="10"/>
      <c r="O115" s="10"/>
    </row>
    <row r="116" spans="1:15" s="1" customFormat="1" ht="15">
      <c r="A116" s="5" t="s">
        <v>133</v>
      </c>
      <c r="B116" s="13" t="s">
        <v>431</v>
      </c>
      <c r="C116" s="15" t="s">
        <v>270</v>
      </c>
      <c r="D116" s="13" t="s">
        <v>127</v>
      </c>
      <c r="E116" s="13">
        <v>312</v>
      </c>
      <c r="F116" s="8">
        <v>0</v>
      </c>
      <c r="G116" s="8">
        <v>0</v>
      </c>
      <c r="H116" s="11">
        <f t="shared" si="6"/>
        <v>0</v>
      </c>
      <c r="I116" s="6">
        <f t="shared" si="7"/>
        <v>312</v>
      </c>
      <c r="J116" s="5" t="s">
        <v>481</v>
      </c>
      <c r="K116" s="13" t="s">
        <v>156</v>
      </c>
      <c r="L116" s="13" t="s">
        <v>322</v>
      </c>
      <c r="M116" s="13" t="s">
        <v>319</v>
      </c>
      <c r="N116" s="10"/>
      <c r="O116" s="10"/>
    </row>
    <row r="117" spans="1:15" s="1" customFormat="1">
      <c r="A117" s="5" t="s">
        <v>134</v>
      </c>
      <c r="B117" s="21" t="s">
        <v>462</v>
      </c>
      <c r="C117" s="15" t="s">
        <v>490</v>
      </c>
      <c r="D117" s="15" t="s">
        <v>308</v>
      </c>
      <c r="E117" s="13">
        <v>392</v>
      </c>
      <c r="F117" s="28">
        <v>62.33</v>
      </c>
      <c r="G117" s="12">
        <v>107</v>
      </c>
      <c r="H117" s="11">
        <f t="shared" si="6"/>
        <v>169.32999999999998</v>
      </c>
      <c r="I117" s="6">
        <f t="shared" si="7"/>
        <v>561.32999999999993</v>
      </c>
      <c r="J117" s="10" t="s">
        <v>480</v>
      </c>
      <c r="K117" s="13" t="s">
        <v>156</v>
      </c>
      <c r="L117" s="15" t="s">
        <v>323</v>
      </c>
      <c r="M117" s="13"/>
      <c r="N117" s="10"/>
      <c r="O117" s="10"/>
    </row>
    <row r="118" spans="1:15" s="1" customFormat="1" ht="15">
      <c r="A118" s="5" t="s">
        <v>135</v>
      </c>
      <c r="B118" s="13" t="s">
        <v>432</v>
      </c>
      <c r="C118" s="15" t="s">
        <v>271</v>
      </c>
      <c r="D118" s="13" t="s">
        <v>17</v>
      </c>
      <c r="E118" s="13">
        <v>387</v>
      </c>
      <c r="F118" s="8">
        <v>64.7</v>
      </c>
      <c r="G118" s="8">
        <v>123</v>
      </c>
      <c r="H118" s="11">
        <f t="shared" si="6"/>
        <v>187.7</v>
      </c>
      <c r="I118" s="6">
        <f t="shared" si="7"/>
        <v>574.70000000000005</v>
      </c>
      <c r="J118" s="5" t="s">
        <v>480</v>
      </c>
      <c r="K118" s="13" t="s">
        <v>20</v>
      </c>
      <c r="L118" s="13" t="s">
        <v>322</v>
      </c>
      <c r="M118" s="13"/>
      <c r="N118" s="10"/>
      <c r="O118" s="10"/>
    </row>
    <row r="119" spans="1:15" s="1" customFormat="1" ht="15">
      <c r="A119" s="5" t="s">
        <v>136</v>
      </c>
      <c r="B119" s="13" t="s">
        <v>434</v>
      </c>
      <c r="C119" s="15" t="s">
        <v>273</v>
      </c>
      <c r="D119" s="13" t="s">
        <v>17</v>
      </c>
      <c r="E119" s="13">
        <v>378</v>
      </c>
      <c r="F119" s="8">
        <v>66.3</v>
      </c>
      <c r="G119" s="8">
        <v>125</v>
      </c>
      <c r="H119" s="11">
        <f t="shared" si="6"/>
        <v>191.3</v>
      </c>
      <c r="I119" s="6">
        <f t="shared" si="7"/>
        <v>569.29999999999995</v>
      </c>
      <c r="J119" s="5" t="s">
        <v>480</v>
      </c>
      <c r="K119" s="13" t="s">
        <v>20</v>
      </c>
      <c r="L119" s="13" t="s">
        <v>322</v>
      </c>
      <c r="M119" s="13"/>
      <c r="N119" s="10"/>
      <c r="O119" s="10"/>
    </row>
    <row r="120" spans="1:15" s="1" customFormat="1" ht="15">
      <c r="A120" s="5" t="s">
        <v>137</v>
      </c>
      <c r="B120" s="13" t="s">
        <v>433</v>
      </c>
      <c r="C120" s="15" t="s">
        <v>272</v>
      </c>
      <c r="D120" s="13" t="s">
        <v>17</v>
      </c>
      <c r="E120" s="13">
        <v>379</v>
      </c>
      <c r="F120" s="8">
        <v>63.7</v>
      </c>
      <c r="G120" s="8">
        <v>122</v>
      </c>
      <c r="H120" s="11">
        <f t="shared" si="6"/>
        <v>185.7</v>
      </c>
      <c r="I120" s="6">
        <f t="shared" si="7"/>
        <v>564.70000000000005</v>
      </c>
      <c r="J120" s="5" t="s">
        <v>480</v>
      </c>
      <c r="K120" s="13" t="s">
        <v>20</v>
      </c>
      <c r="L120" s="13" t="s">
        <v>322</v>
      </c>
      <c r="M120" s="13"/>
      <c r="N120" s="10"/>
      <c r="O120" s="10"/>
    </row>
    <row r="121" spans="1:15" s="1" customFormat="1" ht="15">
      <c r="A121" s="5" t="s">
        <v>138</v>
      </c>
      <c r="B121" s="13" t="s">
        <v>435</v>
      </c>
      <c r="C121" s="15" t="s">
        <v>274</v>
      </c>
      <c r="D121" s="13" t="s">
        <v>17</v>
      </c>
      <c r="E121" s="13">
        <v>368</v>
      </c>
      <c r="F121" s="8">
        <v>58.3</v>
      </c>
      <c r="G121" s="8">
        <v>120</v>
      </c>
      <c r="H121" s="11">
        <f t="shared" si="6"/>
        <v>178.3</v>
      </c>
      <c r="I121" s="6">
        <f t="shared" si="7"/>
        <v>546.29999999999995</v>
      </c>
      <c r="J121" s="5" t="s">
        <v>480</v>
      </c>
      <c r="K121" s="13" t="s">
        <v>20</v>
      </c>
      <c r="L121" s="13" t="s">
        <v>322</v>
      </c>
      <c r="M121" s="13"/>
      <c r="N121" s="10"/>
      <c r="O121" s="10"/>
    </row>
    <row r="122" spans="1:15" s="1" customFormat="1" ht="15">
      <c r="A122" s="5" t="s">
        <v>139</v>
      </c>
      <c r="B122" s="13" t="s">
        <v>436</v>
      </c>
      <c r="C122" s="15" t="s">
        <v>275</v>
      </c>
      <c r="D122" s="13" t="s">
        <v>17</v>
      </c>
      <c r="E122" s="13">
        <v>364</v>
      </c>
      <c r="F122" s="8">
        <v>61</v>
      </c>
      <c r="G122" s="8">
        <v>120</v>
      </c>
      <c r="H122" s="11">
        <f t="shared" si="6"/>
        <v>181</v>
      </c>
      <c r="I122" s="6">
        <f t="shared" si="7"/>
        <v>545</v>
      </c>
      <c r="J122" s="5" t="s">
        <v>480</v>
      </c>
      <c r="K122" s="13" t="s">
        <v>20</v>
      </c>
      <c r="L122" s="13" t="s">
        <v>322</v>
      </c>
      <c r="M122" s="13"/>
      <c r="N122" s="10"/>
      <c r="O122" s="10"/>
    </row>
    <row r="123" spans="1:15" s="1" customFormat="1" ht="15">
      <c r="A123" s="5" t="s">
        <v>140</v>
      </c>
      <c r="B123" s="13" t="s">
        <v>437</v>
      </c>
      <c r="C123" s="15" t="s">
        <v>276</v>
      </c>
      <c r="D123" s="13" t="s">
        <v>17</v>
      </c>
      <c r="E123" s="13">
        <v>350</v>
      </c>
      <c r="F123" s="8">
        <v>58</v>
      </c>
      <c r="G123" s="8">
        <v>113</v>
      </c>
      <c r="H123" s="11">
        <f t="shared" si="6"/>
        <v>171</v>
      </c>
      <c r="I123" s="6">
        <f t="shared" si="7"/>
        <v>521</v>
      </c>
      <c r="J123" s="5" t="s">
        <v>481</v>
      </c>
      <c r="K123" s="13" t="s">
        <v>20</v>
      </c>
      <c r="L123" s="13" t="s">
        <v>322</v>
      </c>
      <c r="M123" s="13"/>
      <c r="N123" s="10"/>
      <c r="O123" s="10"/>
    </row>
    <row r="124" spans="1:15" s="1" customFormat="1">
      <c r="A124" s="5" t="s">
        <v>141</v>
      </c>
      <c r="B124" s="13" t="s">
        <v>459</v>
      </c>
      <c r="C124" s="31" t="s">
        <v>297</v>
      </c>
      <c r="D124" s="19" t="s">
        <v>307</v>
      </c>
      <c r="E124" s="19">
        <v>0</v>
      </c>
      <c r="F124" s="20">
        <v>0</v>
      </c>
      <c r="G124" s="27">
        <v>126</v>
      </c>
      <c r="H124" s="11">
        <f t="shared" si="6"/>
        <v>126</v>
      </c>
      <c r="I124" s="6">
        <f t="shared" si="7"/>
        <v>126</v>
      </c>
      <c r="J124" s="18" t="s">
        <v>480</v>
      </c>
      <c r="K124" s="13" t="s">
        <v>20</v>
      </c>
      <c r="L124" s="13" t="s">
        <v>21</v>
      </c>
      <c r="M124" s="13"/>
      <c r="N124" s="10"/>
      <c r="O124" s="10"/>
    </row>
    <row r="125" spans="1:15" s="1" customFormat="1">
      <c r="A125" s="5" t="s">
        <v>142</v>
      </c>
      <c r="B125" s="13" t="s">
        <v>461</v>
      </c>
      <c r="C125" s="15" t="s">
        <v>299</v>
      </c>
      <c r="D125" s="13" t="s">
        <v>307</v>
      </c>
      <c r="E125" s="13">
        <v>0</v>
      </c>
      <c r="F125" s="5" t="s">
        <v>492</v>
      </c>
      <c r="G125" s="12">
        <v>124</v>
      </c>
      <c r="H125" s="11">
        <f t="shared" si="6"/>
        <v>124</v>
      </c>
      <c r="I125" s="6">
        <f t="shared" si="7"/>
        <v>124</v>
      </c>
      <c r="J125" s="18" t="s">
        <v>480</v>
      </c>
      <c r="K125" s="13" t="s">
        <v>20</v>
      </c>
      <c r="L125" s="13" t="s">
        <v>21</v>
      </c>
      <c r="M125" s="13" t="s">
        <v>320</v>
      </c>
      <c r="N125" s="10"/>
      <c r="O125" s="10"/>
    </row>
    <row r="126" spans="1:15" s="1" customFormat="1">
      <c r="A126" s="5" t="s">
        <v>143</v>
      </c>
      <c r="B126" s="13" t="s">
        <v>460</v>
      </c>
      <c r="C126" s="15" t="s">
        <v>298</v>
      </c>
      <c r="D126" s="13" t="s">
        <v>307</v>
      </c>
      <c r="E126" s="13">
        <v>0</v>
      </c>
      <c r="F126" s="5" t="s">
        <v>492</v>
      </c>
      <c r="G126" s="12">
        <v>121</v>
      </c>
      <c r="H126" s="11">
        <f t="shared" si="6"/>
        <v>121</v>
      </c>
      <c r="I126" s="6">
        <f t="shared" si="7"/>
        <v>121</v>
      </c>
      <c r="J126" s="18" t="s">
        <v>480</v>
      </c>
      <c r="K126" s="13" t="s">
        <v>20</v>
      </c>
      <c r="L126" s="13" t="s">
        <v>21</v>
      </c>
      <c r="M126" s="13"/>
      <c r="N126" s="10"/>
      <c r="O126" s="10"/>
    </row>
    <row r="127" spans="1:15" s="1" customFormat="1" ht="15">
      <c r="A127" s="5" t="s">
        <v>144</v>
      </c>
      <c r="B127" s="13" t="s">
        <v>438</v>
      </c>
      <c r="C127" s="15" t="s">
        <v>277</v>
      </c>
      <c r="D127" s="13" t="s">
        <v>307</v>
      </c>
      <c r="E127" s="13">
        <v>404</v>
      </c>
      <c r="F127" s="8">
        <v>62</v>
      </c>
      <c r="G127" s="8">
        <v>133</v>
      </c>
      <c r="H127" s="11">
        <f t="shared" si="6"/>
        <v>195</v>
      </c>
      <c r="I127" s="6">
        <f t="shared" si="7"/>
        <v>599</v>
      </c>
      <c r="J127" s="18" t="s">
        <v>480</v>
      </c>
      <c r="K127" s="13" t="s">
        <v>20</v>
      </c>
      <c r="L127" s="13" t="s">
        <v>322</v>
      </c>
      <c r="M127" s="13"/>
      <c r="N127" s="10"/>
      <c r="O127" s="10"/>
    </row>
    <row r="128" spans="1:15" s="1" customFormat="1" ht="15">
      <c r="A128" s="5" t="s">
        <v>145</v>
      </c>
      <c r="B128" s="13" t="s">
        <v>439</v>
      </c>
      <c r="C128" s="15" t="s">
        <v>278</v>
      </c>
      <c r="D128" s="13" t="s">
        <v>307</v>
      </c>
      <c r="E128" s="13">
        <v>398</v>
      </c>
      <c r="F128" s="8">
        <v>58</v>
      </c>
      <c r="G128" s="8">
        <v>130</v>
      </c>
      <c r="H128" s="11">
        <f t="shared" si="6"/>
        <v>188</v>
      </c>
      <c r="I128" s="6">
        <f t="shared" si="7"/>
        <v>586</v>
      </c>
      <c r="J128" s="18" t="s">
        <v>480</v>
      </c>
      <c r="K128" s="13" t="s">
        <v>20</v>
      </c>
      <c r="L128" s="13" t="s">
        <v>322</v>
      </c>
      <c r="M128" s="13"/>
      <c r="N128" s="10"/>
      <c r="O128" s="10"/>
    </row>
    <row r="129" spans="1:15" s="1" customFormat="1" ht="15">
      <c r="A129" s="5" t="s">
        <v>146</v>
      </c>
      <c r="B129" s="13" t="s">
        <v>440</v>
      </c>
      <c r="C129" s="15" t="s">
        <v>279</v>
      </c>
      <c r="D129" s="13" t="s">
        <v>307</v>
      </c>
      <c r="E129" s="13">
        <v>393</v>
      </c>
      <c r="F129" s="8">
        <v>61</v>
      </c>
      <c r="G129" s="8">
        <v>130</v>
      </c>
      <c r="H129" s="11">
        <f t="shared" si="6"/>
        <v>191</v>
      </c>
      <c r="I129" s="6">
        <f t="shared" si="7"/>
        <v>584</v>
      </c>
      <c r="J129" s="18" t="s">
        <v>480</v>
      </c>
      <c r="K129" s="13" t="s">
        <v>20</v>
      </c>
      <c r="L129" s="13" t="s">
        <v>322</v>
      </c>
      <c r="M129" s="13"/>
      <c r="N129" s="10"/>
      <c r="O129" s="10"/>
    </row>
    <row r="130" spans="1:15" s="1" customFormat="1" ht="15">
      <c r="A130" s="5" t="s">
        <v>147</v>
      </c>
      <c r="B130" s="13" t="s">
        <v>441</v>
      </c>
      <c r="C130" s="15" t="s">
        <v>280</v>
      </c>
      <c r="D130" s="13" t="s">
        <v>307</v>
      </c>
      <c r="E130" s="13">
        <v>389</v>
      </c>
      <c r="F130" s="8">
        <v>61</v>
      </c>
      <c r="G130" s="8">
        <v>129</v>
      </c>
      <c r="H130" s="11">
        <f t="shared" si="6"/>
        <v>190</v>
      </c>
      <c r="I130" s="6">
        <f t="shared" si="7"/>
        <v>579</v>
      </c>
      <c r="J130" s="18" t="s">
        <v>480</v>
      </c>
      <c r="K130" s="13" t="s">
        <v>20</v>
      </c>
      <c r="L130" s="13" t="s">
        <v>322</v>
      </c>
      <c r="M130" s="13"/>
      <c r="N130" s="10"/>
      <c r="O130" s="10"/>
    </row>
    <row r="131" spans="1:15" s="1" customFormat="1" ht="15">
      <c r="A131" s="5" t="s">
        <v>148</v>
      </c>
      <c r="B131" s="13" t="s">
        <v>443</v>
      </c>
      <c r="C131" s="15" t="s">
        <v>282</v>
      </c>
      <c r="D131" s="13" t="s">
        <v>307</v>
      </c>
      <c r="E131" s="13">
        <v>383</v>
      </c>
      <c r="F131" s="8">
        <v>61.7</v>
      </c>
      <c r="G131" s="8">
        <v>130</v>
      </c>
      <c r="H131" s="11">
        <f t="shared" si="6"/>
        <v>191.7</v>
      </c>
      <c r="I131" s="6">
        <f t="shared" si="7"/>
        <v>574.70000000000005</v>
      </c>
      <c r="J131" s="18" t="s">
        <v>480</v>
      </c>
      <c r="K131" s="13" t="s">
        <v>20</v>
      </c>
      <c r="L131" s="13" t="s">
        <v>322</v>
      </c>
      <c r="M131" s="13"/>
      <c r="N131" s="10"/>
      <c r="O131" s="10"/>
    </row>
    <row r="132" spans="1:15" s="1" customFormat="1" ht="15">
      <c r="A132" s="5" t="s">
        <v>149</v>
      </c>
      <c r="B132" s="13" t="s">
        <v>442</v>
      </c>
      <c r="C132" s="15" t="s">
        <v>281</v>
      </c>
      <c r="D132" s="13" t="s">
        <v>307</v>
      </c>
      <c r="E132" s="13">
        <v>383</v>
      </c>
      <c r="F132" s="8">
        <v>60.33</v>
      </c>
      <c r="G132" s="8">
        <v>131</v>
      </c>
      <c r="H132" s="11">
        <f t="shared" ref="H132:H148" si="8">SUM(F132:G132)</f>
        <v>191.32999999999998</v>
      </c>
      <c r="I132" s="6">
        <f t="shared" ref="I132:I148" si="9">SUM(E132,H132)</f>
        <v>574.32999999999993</v>
      </c>
      <c r="J132" s="18" t="s">
        <v>480</v>
      </c>
      <c r="K132" s="13" t="s">
        <v>20</v>
      </c>
      <c r="L132" s="13" t="s">
        <v>322</v>
      </c>
      <c r="M132" s="13"/>
      <c r="N132" s="10"/>
      <c r="O132" s="10"/>
    </row>
    <row r="133" spans="1:15" s="1" customFormat="1" ht="15">
      <c r="A133" s="5" t="s">
        <v>150</v>
      </c>
      <c r="B133" s="13" t="s">
        <v>448</v>
      </c>
      <c r="C133" s="15" t="s">
        <v>286</v>
      </c>
      <c r="D133" s="13" t="s">
        <v>307</v>
      </c>
      <c r="E133" s="13">
        <v>381</v>
      </c>
      <c r="F133" s="8">
        <v>62</v>
      </c>
      <c r="G133" s="8">
        <v>128</v>
      </c>
      <c r="H133" s="11">
        <f t="shared" si="8"/>
        <v>190</v>
      </c>
      <c r="I133" s="6">
        <f t="shared" si="9"/>
        <v>571</v>
      </c>
      <c r="J133" s="18" t="s">
        <v>480</v>
      </c>
      <c r="K133" s="13" t="s">
        <v>20</v>
      </c>
      <c r="L133" s="13" t="s">
        <v>322</v>
      </c>
      <c r="M133" s="13"/>
      <c r="N133" s="10"/>
      <c r="O133" s="10"/>
    </row>
    <row r="134" spans="1:15" s="1" customFormat="1">
      <c r="A134" s="5" t="s">
        <v>151</v>
      </c>
      <c r="B134" s="13" t="s">
        <v>451</v>
      </c>
      <c r="C134" s="15" t="s">
        <v>289</v>
      </c>
      <c r="D134" s="13" t="s">
        <v>307</v>
      </c>
      <c r="E134" s="13">
        <v>378</v>
      </c>
      <c r="F134" s="6">
        <v>61.7</v>
      </c>
      <c r="G134" s="25">
        <v>130</v>
      </c>
      <c r="H134" s="11">
        <f t="shared" si="8"/>
        <v>191.7</v>
      </c>
      <c r="I134" s="6">
        <f t="shared" si="9"/>
        <v>569.70000000000005</v>
      </c>
      <c r="J134" s="18" t="s">
        <v>480</v>
      </c>
      <c r="K134" s="13" t="s">
        <v>20</v>
      </c>
      <c r="L134" s="13" t="s">
        <v>322</v>
      </c>
      <c r="M134" s="13"/>
      <c r="N134" s="10"/>
      <c r="O134" s="10"/>
    </row>
    <row r="135" spans="1:15" s="1" customFormat="1" ht="15">
      <c r="A135" s="5" t="s">
        <v>152</v>
      </c>
      <c r="B135" s="13" t="s">
        <v>446</v>
      </c>
      <c r="C135" s="15" t="s">
        <v>158</v>
      </c>
      <c r="D135" s="13" t="s">
        <v>307</v>
      </c>
      <c r="E135" s="13">
        <v>382</v>
      </c>
      <c r="F135" s="8">
        <v>60.67</v>
      </c>
      <c r="G135" s="8">
        <v>126</v>
      </c>
      <c r="H135" s="11">
        <f t="shared" si="8"/>
        <v>186.67000000000002</v>
      </c>
      <c r="I135" s="6">
        <f t="shared" si="9"/>
        <v>568.67000000000007</v>
      </c>
      <c r="J135" s="18" t="s">
        <v>480</v>
      </c>
      <c r="K135" s="13" t="s">
        <v>20</v>
      </c>
      <c r="L135" s="13" t="s">
        <v>322</v>
      </c>
      <c r="M135" s="13"/>
      <c r="N135" s="10"/>
      <c r="O135" s="10"/>
    </row>
    <row r="136" spans="1:15" s="1" customFormat="1" ht="15">
      <c r="A136" s="5" t="s">
        <v>153</v>
      </c>
      <c r="B136" s="13" t="s">
        <v>447</v>
      </c>
      <c r="C136" s="15" t="s">
        <v>285</v>
      </c>
      <c r="D136" s="13" t="s">
        <v>307</v>
      </c>
      <c r="E136" s="13">
        <v>382</v>
      </c>
      <c r="F136" s="8">
        <v>60</v>
      </c>
      <c r="G136" s="8">
        <v>126</v>
      </c>
      <c r="H136" s="11">
        <f t="shared" si="8"/>
        <v>186</v>
      </c>
      <c r="I136" s="6">
        <f t="shared" si="9"/>
        <v>568</v>
      </c>
      <c r="J136" s="18" t="s">
        <v>480</v>
      </c>
      <c r="K136" s="13" t="s">
        <v>20</v>
      </c>
      <c r="L136" s="13" t="s">
        <v>322</v>
      </c>
      <c r="M136" s="13"/>
      <c r="N136" s="10"/>
      <c r="O136" s="10"/>
    </row>
    <row r="137" spans="1:15" s="1" customFormat="1" ht="15">
      <c r="A137" s="5" t="s">
        <v>154</v>
      </c>
      <c r="B137" s="13" t="s">
        <v>444</v>
      </c>
      <c r="C137" s="15" t="s">
        <v>283</v>
      </c>
      <c r="D137" s="13" t="s">
        <v>307</v>
      </c>
      <c r="E137" s="13">
        <v>382</v>
      </c>
      <c r="F137" s="8">
        <v>57</v>
      </c>
      <c r="G137" s="8">
        <v>128</v>
      </c>
      <c r="H137" s="11">
        <f t="shared" si="8"/>
        <v>185</v>
      </c>
      <c r="I137" s="6">
        <f t="shared" si="9"/>
        <v>567</v>
      </c>
      <c r="J137" s="18" t="s">
        <v>480</v>
      </c>
      <c r="K137" s="13" t="s">
        <v>20</v>
      </c>
      <c r="L137" s="13" t="s">
        <v>322</v>
      </c>
      <c r="M137" s="13"/>
      <c r="N137" s="10"/>
      <c r="O137" s="10"/>
    </row>
    <row r="138" spans="1:15" s="1" customFormat="1">
      <c r="A138" s="5" t="s">
        <v>155</v>
      </c>
      <c r="B138" s="13" t="s">
        <v>455</v>
      </c>
      <c r="C138" s="15" t="s">
        <v>293</v>
      </c>
      <c r="D138" s="13" t="s">
        <v>307</v>
      </c>
      <c r="E138" s="13">
        <v>373</v>
      </c>
      <c r="F138" s="6">
        <v>60.7</v>
      </c>
      <c r="G138" s="24">
        <v>132</v>
      </c>
      <c r="H138" s="11">
        <f t="shared" si="8"/>
        <v>192.7</v>
      </c>
      <c r="I138" s="6">
        <f t="shared" si="9"/>
        <v>565.70000000000005</v>
      </c>
      <c r="J138" s="18" t="s">
        <v>480</v>
      </c>
      <c r="K138" s="13" t="s">
        <v>20</v>
      </c>
      <c r="L138" s="13" t="s">
        <v>322</v>
      </c>
      <c r="M138" s="13"/>
      <c r="N138" s="10"/>
      <c r="O138" s="10"/>
    </row>
    <row r="139" spans="1:15" s="1" customFormat="1" ht="15">
      <c r="A139" s="5" t="s">
        <v>167</v>
      </c>
      <c r="B139" s="13" t="s">
        <v>449</v>
      </c>
      <c r="C139" s="15" t="s">
        <v>287</v>
      </c>
      <c r="D139" s="13" t="s">
        <v>307</v>
      </c>
      <c r="E139" s="13">
        <v>380</v>
      </c>
      <c r="F139" s="8">
        <v>56.67</v>
      </c>
      <c r="G139" s="8">
        <v>129</v>
      </c>
      <c r="H139" s="11">
        <f t="shared" si="8"/>
        <v>185.67000000000002</v>
      </c>
      <c r="I139" s="6">
        <f t="shared" si="9"/>
        <v>565.67000000000007</v>
      </c>
      <c r="J139" s="18" t="s">
        <v>480</v>
      </c>
      <c r="K139" s="13" t="s">
        <v>20</v>
      </c>
      <c r="L139" s="13" t="s">
        <v>322</v>
      </c>
      <c r="M139" s="13"/>
      <c r="N139" s="10"/>
      <c r="O139" s="10"/>
    </row>
    <row r="140" spans="1:15" s="1" customFormat="1">
      <c r="A140" s="5" t="s">
        <v>470</v>
      </c>
      <c r="B140" s="13" t="s">
        <v>456</v>
      </c>
      <c r="C140" s="15" t="s">
        <v>294</v>
      </c>
      <c r="D140" s="13" t="s">
        <v>307</v>
      </c>
      <c r="E140" s="13">
        <v>370</v>
      </c>
      <c r="F140" s="6">
        <v>59</v>
      </c>
      <c r="G140" s="25">
        <v>132</v>
      </c>
      <c r="H140" s="11">
        <f t="shared" si="8"/>
        <v>191</v>
      </c>
      <c r="I140" s="6">
        <f t="shared" si="9"/>
        <v>561</v>
      </c>
      <c r="J140" s="18" t="s">
        <v>480</v>
      </c>
      <c r="K140" s="13" t="s">
        <v>20</v>
      </c>
      <c r="L140" s="13" t="s">
        <v>322</v>
      </c>
      <c r="M140" s="13"/>
      <c r="N140" s="10"/>
      <c r="O140" s="10"/>
    </row>
    <row r="141" spans="1:15" s="1" customFormat="1" ht="15">
      <c r="A141" s="5" t="s">
        <v>311</v>
      </c>
      <c r="B141" s="13" t="s">
        <v>445</v>
      </c>
      <c r="C141" s="15" t="s">
        <v>284</v>
      </c>
      <c r="D141" s="13" t="s">
        <v>307</v>
      </c>
      <c r="E141" s="13">
        <v>382</v>
      </c>
      <c r="F141" s="8">
        <v>58</v>
      </c>
      <c r="G141" s="8">
        <v>120</v>
      </c>
      <c r="H141" s="11">
        <f t="shared" si="8"/>
        <v>178</v>
      </c>
      <c r="I141" s="6">
        <f t="shared" si="9"/>
        <v>560</v>
      </c>
      <c r="J141" s="18" t="s">
        <v>480</v>
      </c>
      <c r="K141" s="13" t="s">
        <v>20</v>
      </c>
      <c r="L141" s="13" t="s">
        <v>322</v>
      </c>
      <c r="M141" s="13"/>
      <c r="N141" s="10"/>
      <c r="O141" s="10"/>
    </row>
    <row r="142" spans="1:15" s="1" customFormat="1">
      <c r="A142" s="5" t="s">
        <v>312</v>
      </c>
      <c r="B142" s="13" t="s">
        <v>452</v>
      </c>
      <c r="C142" s="15" t="s">
        <v>290</v>
      </c>
      <c r="D142" s="13" t="s">
        <v>307</v>
      </c>
      <c r="E142" s="13">
        <v>378</v>
      </c>
      <c r="F142" s="6">
        <v>57</v>
      </c>
      <c r="G142" s="25">
        <v>116</v>
      </c>
      <c r="H142" s="11">
        <f t="shared" si="8"/>
        <v>173</v>
      </c>
      <c r="I142" s="6">
        <f t="shared" si="9"/>
        <v>551</v>
      </c>
      <c r="J142" s="5" t="s">
        <v>481</v>
      </c>
      <c r="K142" s="13" t="s">
        <v>20</v>
      </c>
      <c r="L142" s="13" t="s">
        <v>322</v>
      </c>
      <c r="M142" s="13"/>
      <c r="N142" s="10"/>
      <c r="O142" s="10"/>
    </row>
    <row r="143" spans="1:15" s="1" customFormat="1">
      <c r="A143" s="5" t="s">
        <v>313</v>
      </c>
      <c r="B143" s="13" t="s">
        <v>453</v>
      </c>
      <c r="C143" s="15" t="s">
        <v>291</v>
      </c>
      <c r="D143" s="13" t="s">
        <v>307</v>
      </c>
      <c r="E143" s="13">
        <v>375</v>
      </c>
      <c r="F143" s="6">
        <v>61</v>
      </c>
      <c r="G143" s="25">
        <v>115</v>
      </c>
      <c r="H143" s="11">
        <f t="shared" si="8"/>
        <v>176</v>
      </c>
      <c r="I143" s="6">
        <f t="shared" si="9"/>
        <v>551</v>
      </c>
      <c r="J143" s="5" t="s">
        <v>481</v>
      </c>
      <c r="K143" s="13" t="s">
        <v>20</v>
      </c>
      <c r="L143" s="13" t="s">
        <v>322</v>
      </c>
      <c r="M143" s="13"/>
      <c r="N143" s="10"/>
      <c r="O143" s="10"/>
    </row>
    <row r="144" spans="1:15" s="1" customFormat="1" ht="15">
      <c r="A144" s="5" t="s">
        <v>471</v>
      </c>
      <c r="B144" s="13" t="s">
        <v>450</v>
      </c>
      <c r="C144" s="15" t="s">
        <v>288</v>
      </c>
      <c r="D144" s="13" t="s">
        <v>307</v>
      </c>
      <c r="E144" s="13">
        <v>378</v>
      </c>
      <c r="F144" s="8">
        <v>58.3</v>
      </c>
      <c r="G144" s="12">
        <v>114</v>
      </c>
      <c r="H144" s="11">
        <f t="shared" si="8"/>
        <v>172.3</v>
      </c>
      <c r="I144" s="6">
        <f t="shared" si="9"/>
        <v>550.29999999999995</v>
      </c>
      <c r="J144" s="5" t="s">
        <v>481</v>
      </c>
      <c r="K144" s="13" t="s">
        <v>20</v>
      </c>
      <c r="L144" s="13" t="s">
        <v>322</v>
      </c>
      <c r="M144" s="13"/>
      <c r="N144" s="10"/>
      <c r="O144" s="10"/>
    </row>
    <row r="145" spans="1:15" s="1" customFormat="1">
      <c r="A145" s="5" t="s">
        <v>314</v>
      </c>
      <c r="B145" s="13" t="s">
        <v>454</v>
      </c>
      <c r="C145" s="15" t="s">
        <v>292</v>
      </c>
      <c r="D145" s="13" t="s">
        <v>307</v>
      </c>
      <c r="E145" s="13">
        <v>374</v>
      </c>
      <c r="F145" s="6">
        <v>58.3</v>
      </c>
      <c r="G145" s="24">
        <v>114</v>
      </c>
      <c r="H145" s="11">
        <f t="shared" si="8"/>
        <v>172.3</v>
      </c>
      <c r="I145" s="6">
        <f t="shared" si="9"/>
        <v>546.29999999999995</v>
      </c>
      <c r="J145" s="5" t="s">
        <v>481</v>
      </c>
      <c r="K145" s="13" t="s">
        <v>20</v>
      </c>
      <c r="L145" s="13" t="s">
        <v>322</v>
      </c>
      <c r="M145" s="13"/>
      <c r="N145" s="10"/>
      <c r="O145" s="10"/>
    </row>
    <row r="146" spans="1:15" s="1" customFormat="1" ht="15">
      <c r="A146" s="5" t="s">
        <v>315</v>
      </c>
      <c r="B146" s="13" t="s">
        <v>458</v>
      </c>
      <c r="C146" s="15" t="s">
        <v>296</v>
      </c>
      <c r="D146" s="13" t="s">
        <v>307</v>
      </c>
      <c r="E146" s="13">
        <v>370</v>
      </c>
      <c r="F146" s="4">
        <v>59</v>
      </c>
      <c r="G146" s="9">
        <v>111</v>
      </c>
      <c r="H146" s="11">
        <f t="shared" si="8"/>
        <v>170</v>
      </c>
      <c r="I146" s="6">
        <f t="shared" si="9"/>
        <v>540</v>
      </c>
      <c r="J146" s="5" t="s">
        <v>481</v>
      </c>
      <c r="K146" s="13" t="s">
        <v>20</v>
      </c>
      <c r="L146" s="13" t="s">
        <v>322</v>
      </c>
      <c r="M146" s="13"/>
      <c r="N146" s="10"/>
      <c r="O146" s="10"/>
    </row>
    <row r="147" spans="1:15" s="1" customFormat="1">
      <c r="A147" s="5" t="s">
        <v>316</v>
      </c>
      <c r="B147" s="13" t="s">
        <v>457</v>
      </c>
      <c r="C147" s="15" t="s">
        <v>295</v>
      </c>
      <c r="D147" s="13" t="s">
        <v>307</v>
      </c>
      <c r="E147" s="13">
        <v>370</v>
      </c>
      <c r="F147" s="6">
        <v>57</v>
      </c>
      <c r="G147" s="25">
        <v>110</v>
      </c>
      <c r="H147" s="11">
        <f t="shared" si="8"/>
        <v>167</v>
      </c>
      <c r="I147" s="6">
        <f t="shared" si="9"/>
        <v>537</v>
      </c>
      <c r="J147" s="5" t="s">
        <v>481</v>
      </c>
      <c r="K147" s="13" t="s">
        <v>20</v>
      </c>
      <c r="L147" s="13" t="s">
        <v>322</v>
      </c>
      <c r="M147" s="13"/>
      <c r="N147" s="10"/>
      <c r="O147" s="10"/>
    </row>
    <row r="148" spans="1:15" s="1" customFormat="1">
      <c r="A148" s="5" t="s">
        <v>317</v>
      </c>
      <c r="B148" s="21" t="s">
        <v>463</v>
      </c>
      <c r="C148" s="15" t="s">
        <v>491</v>
      </c>
      <c r="D148" s="15" t="s">
        <v>309</v>
      </c>
      <c r="E148" s="13">
        <v>381</v>
      </c>
      <c r="F148" s="28">
        <v>59.7</v>
      </c>
      <c r="G148" s="12">
        <v>127</v>
      </c>
      <c r="H148" s="11">
        <f t="shared" si="8"/>
        <v>186.7</v>
      </c>
      <c r="I148" s="6">
        <f t="shared" si="9"/>
        <v>567.70000000000005</v>
      </c>
      <c r="J148" s="10" t="s">
        <v>480</v>
      </c>
      <c r="K148" s="13" t="s">
        <v>156</v>
      </c>
      <c r="L148" s="15" t="s">
        <v>323</v>
      </c>
      <c r="M148" s="13"/>
      <c r="N148" s="10"/>
      <c r="O148" s="10"/>
    </row>
  </sheetData>
  <autoFilter ref="A3:O148">
    <filterColumn colId="9"/>
  </autoFilter>
  <mergeCells count="1">
    <mergeCell ref="A1:Q1"/>
  </mergeCells>
  <phoneticPr fontId="11" type="noConversion"/>
  <dataValidations count="3">
    <dataValidation type="list" allowBlank="1" showInputMessage="1" showErrorMessage="1" sqref="M1:M148">
      <formula1>"未来复试,推荐免试,全国统考,单独考试,少数民族骨干,校内调剂,校外调剂"</formula1>
    </dataValidation>
    <dataValidation type="list" allowBlank="1" showInputMessage="1" showErrorMessage="1" sqref="J1:J148">
      <formula1>"是,否"</formula1>
    </dataValidation>
    <dataValidation type="list" allowBlank="1" showInputMessage="1" showErrorMessage="1" sqref="K1:K148">
      <formula1>"非定向,定向,委培"</formula1>
    </dataValidation>
  </dataValidations>
  <pageMargins left="0.70866141732283472" right="0.17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总表</vt:lpstr>
      <vt:lpstr>教育经济</vt:lpstr>
      <vt:lpstr>劳经</vt:lpstr>
      <vt:lpstr>行管</vt:lpstr>
      <vt:lpstr>国民经济</vt:lpstr>
      <vt:lpstr>人口</vt:lpstr>
      <vt:lpstr>社保</vt:lpstr>
      <vt:lpstr>社医</vt:lpstr>
      <vt:lpstr>人力</vt:lpstr>
      <vt:lpstr>最终录取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2013-04-16T06:27:35Z</cp:lastPrinted>
  <dcterms:created xsi:type="dcterms:W3CDTF">1996-12-17T01:32:42Z</dcterms:created>
  <dcterms:modified xsi:type="dcterms:W3CDTF">2014-04-14T09:35:07Z</dcterms:modified>
</cp:coreProperties>
</file>